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<sst xmlns="http://schemas.openxmlformats.org/spreadsheetml/2006/main">
  <si>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</si>
  <si>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679-п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</si>
  <si>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</si>
  <si>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</si>
  <si>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</si>
  <si>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</si>
  <si>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«Шуйский технологический колледж»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</si>
  <si>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</si>
  <si>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</si>
  <si>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</si>
  <si>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</si>
  <si>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242Ц8805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</si>
  <si>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</si>
  <si>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</si>
  <si>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</si>
  <si>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</si>
  <si>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</si>
  <si>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</si>
  <si>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</si>
  <si>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</si>
  <si>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</si>
  <si>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</si>
  <si>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</si>
  <si>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</si>
  <si>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</si>
  <si>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</si>
  <si>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</si>
  <si>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</si>
  <si>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</si>
  <si>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</si>
  <si>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</si>
  <si>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</si>
  <si>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</si>
  <si>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</si>
  <si>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</si>
  <si>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</si>
  <si>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</si>
  <si>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</si>
  <si>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</si>
  <si>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</si>
  <si>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</si>
  <si>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</si>
  <si>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</si>
  <si>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</si>
  <si>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</si>
  <si>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852101О.99.0.ББ28ШЯ04002</t>
  </si>
  <si>
    <t>43.02.15 Поварское и кондитерское дело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</si>
  <si>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</si>
  <si>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</si>
  <si>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</si>
  <si>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</si>
  <si>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</si>
  <si>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852101О.99.0.ББ28ШГ28002</t>
  </si>
  <si>
    <t>23.02.07 Техническое обслуживание и ремонт двигателей, систем и агрегатов автомобилей</t>
  </si>
  <si>
    <t>отчислены 
 по  собственному  желанию</t>
  </si>
  <si>
    <t>852101О.99.0.ББ28ШУ80002</t>
  </si>
  <si>
    <t>35.02.16 Эксплуатация и ремонт сельскохозяйственной техники и оборудования</t>
  </si>
  <si>
    <t>Среднее общее образование</t>
  </si>
  <si>
    <t>Заочная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</si>
  <si>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</si>
  <si>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</si>
  <si>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</si>
  <si>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852101О.99.0.ББ29СС64002</t>
  </si>
  <si>
    <t>08.01.25 Мастер отделочных строительных и декоративных работ</t>
  </si>
  <si>
    <t>852101О.99.0.ББ29ОМ36000</t>
  </si>
  <si>
    <t>35.01.11 Мастер сельскохозяйственного производства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</si>
  <si>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</si>
  <si>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</si>
  <si>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</si>
  <si>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</si>
  <si>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804200О.99.0.ББ65АД01000</t>
  </si>
  <si>
    <t>Не указано</t>
  </si>
  <si>
    <t>адаптированная программа</t>
  </si>
  <si>
    <t>Количество человеко-часов</t>
  </si>
  <si>
    <t>Человеко-час</t>
  </si>
  <si>
    <t>539</t>
  </si>
  <si>
    <t>не выполнение КЦП</t>
  </si>
  <si>
    <t>РАЗДЕЛ 4</t>
  </si>
  <si>
    <t>БО83</t>
  </si>
  <si>
    <t>852100О.99.0.БО83АС56000</t>
  </si>
  <si>
    <t>08.01.24 Мастер столярно-плотничных, паркетных и стекольных работ</t>
  </si>
  <si>
    <t>852100О.99.0.БО83ИВ08000</t>
  </si>
  <si>
    <t>23.01.17 Мастер по ремонту и обслуживанию автомобилей</t>
  </si>
  <si>
    <t>852100О.99.0.БО83НФ68000</t>
  </si>
  <si>
    <t>43.01.09 Повар, кондитер</t>
  </si>
  <si>
    <t>852100О.99.0.БО83МО12000</t>
  </si>
  <si>
    <t>35.01.27 Мастер сельскохозяйственного производства</t>
  </si>
  <si>
    <t>852100О.99.0.БО83НД56000</t>
  </si>
  <si>
    <t>38.01.02 Продавец, контролер-кассир</t>
  </si>
  <si>
    <t>852100О.99.0.БО83АХ88000</t>
  </si>
  <si>
    <t>08.01.28 Мастер отделочных строительных и декоративных работ</t>
  </si>
  <si>
    <t>РАЗДЕЛ 5</t>
  </si>
  <si>
    <t>БО84</t>
  </si>
  <si>
    <t>852100О.99.0.БО84БН32000</t>
  </si>
  <si>
    <t>09.02.01 Компьютерные системы и комплексы</t>
  </si>
  <si>
    <t>852100О.99.0.БО84ПТ68000</t>
  </si>
  <si>
    <t>852100О.99.0.БО84СХ24000</t>
  </si>
  <si>
    <t>852100О.99.0.БО84КЦ60000</t>
  </si>
  <si>
    <t>23.02.07 Техническое обслуживание и ремонт автотранспортных средств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</si>
  <si>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</si>
  <si>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</si>
  <si>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</si>
  <si>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</si>
  <si>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</si>
  <si>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</si>
  <si>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</si>
  <si>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</si>
  <si>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</si>
  <si>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</si>
  <si>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</si>
  <si>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</si>
  <si>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</si>
  <si>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</si>
  <si>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</si>
  <si>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</si>
  <si>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</si>
  <si>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</si>
  <si>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</si>
  <si>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</si>
  <si>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</si>
  <si>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</si>
  <si>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</si>
  <si>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</si>
  <si>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второе мероприятие запланировано в 3 квартале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</si>
  <si>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</si>
  <si>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</si>
  <si>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</si>
  <si>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</si>
  <si>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</si>
  <si>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</si>
  <si>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</si>
  <si>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Воробьев Олег Владимирович</t>
  </si>
  <si>
    <t>Должность: Директор</t>
  </si>
  <si>
    <t>Действует c 16.06.2025 17:10:45 по: 09.09.2026 17:10:45</t>
  </si>
  <si>
    <t>Серийный номер: 543231915C46826A3B368CF67DFBCB4798EEE4B8</t>
  </si>
  <si>
    <t>Издатель: Федеральное казначейство</t>
  </si>
  <si>
    <t>Время подписания: 10.07.2025 08:04:54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</si>
</sst>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F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&amp;K00-00925199._19.417735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22</v>
      </c>
      <c r="I21" s="22">
        <v>22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68" customHeight="1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95</v>
      </c>
      <c r="I22" s="22">
        <v>93</v>
      </c>
      <c r="J22" s="22">
        <f>ROUNDDOWN(5*H22/100, 0)</f>
      </c>
      <c r="K22" s="22">
        <f>IF(H22-I22=0,0,IF(H22-I22&gt;J22,H22-I22-J22,IF(I22-H22&gt;J22,H22-I22-J22,0)))</f>
      </c>
      <c r="L22" s="15" t="s">
        <v>54</v>
      </c>
      <c r="M22" s="15"/>
    </row>
    <row r="23" ht="68" customHeight="1">
      <c r="A23" s="17" t="s">
        <v>55</v>
      </c>
      <c r="B23" s="15" t="s">
        <v>56</v>
      </c>
      <c r="C23" s="15" t="s">
        <v>57</v>
      </c>
      <c r="D23" s="15" t="s">
        <v>58</v>
      </c>
      <c r="E23" s="15" t="s">
        <v>49</v>
      </c>
      <c r="F23" s="15" t="s">
        <v>50</v>
      </c>
      <c r="G23" s="15" t="s">
        <v>51</v>
      </c>
      <c r="H23" s="22">
        <v>30</v>
      </c>
      <c r="I23" s="22">
        <v>28</v>
      </c>
      <c r="J23" s="22">
        <f>ROUNDDOWN(5*H23/100, 0)</f>
      </c>
      <c r="K23" s="22">
        <f>IF(H23-I23=0,0,IF(H23-I23&gt;J23,H23-I23-J23,IF(I23-H23&gt;J23,H23-I23-J23,0)))</f>
      </c>
      <c r="L23" s="15" t="s">
        <v>54</v>
      </c>
      <c r="M23" s="15"/>
    </row>
    <row r="24" ht="20" customHeight="1">
</row>
    <row r="25" ht="25" customHeight="1">
      <c r="A25" s="20" t="s">
        <v>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ht="20" customHeight="1">
</row>
    <row r="27" ht="40" customHeight="1">
      <c r="A27" s="19" t="s">
        <v>21</v>
      </c>
      <c r="B27" s="19"/>
      <c r="C27" s="19"/>
      <c r="D27" s="17" t="s">
        <v>60</v>
      </c>
      <c r="E27" s="17"/>
      <c r="F27" s="17"/>
      <c r="G27" s="17"/>
      <c r="H27" s="17"/>
      <c r="I27" s="17"/>
      <c r="J27" s="17"/>
      <c r="K27" s="21" t="s">
        <v>23</v>
      </c>
      <c r="L27" s="21"/>
      <c r="M27" s="21"/>
      <c r="N27" s="15" t="s">
        <v>61</v>
      </c>
      <c r="O27" s="15"/>
      <c r="P27" s="15"/>
    </row>
    <row r="28" ht="20" customHeight="1">
</row>
    <row r="29" ht="20" customHeight="1">
      <c r="A29" s="19" t="s">
        <v>25</v>
      </c>
      <c r="B29" s="19"/>
      <c r="C29" s="19"/>
      <c r="D29" s="17" t="s">
        <v>26</v>
      </c>
      <c r="E29" s="17"/>
      <c r="F29" s="17"/>
      <c r="G29" s="17"/>
      <c r="H29" s="17"/>
      <c r="I29" s="17"/>
      <c r="J29" s="17"/>
    </row>
    <row r="30" ht="20" customHeight="1">
</row>
    <row r="31" ht="20" customHeight="1">
      <c r="A31" s="19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20" customHeight="1">
      <c r="A32" s="19" t="s">
        <v>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40" customHeight="1">
      <c r="A33" s="15" t="s">
        <v>29</v>
      </c>
      <c r="B33" s="15" t="s">
        <v>30</v>
      </c>
      <c r="C33" s="15"/>
      <c r="D33" s="15" t="s">
        <v>31</v>
      </c>
      <c r="E33" s="15" t="s">
        <v>32</v>
      </c>
      <c r="F33" s="15"/>
      <c r="G33" s="15"/>
      <c r="H33" s="15"/>
      <c r="I33" s="15"/>
      <c r="J33" s="15"/>
      <c r="K33" s="15"/>
      <c r="L33" s="15"/>
    </row>
    <row r="34" ht="30" customHeight="1">
      <c r="A34" s="15"/>
      <c r="B34" s="15" t="s">
        <v>33</v>
      </c>
      <c r="C34" s="15"/>
      <c r="D34" s="15" t="s">
        <v>33</v>
      </c>
      <c r="E34" s="15" t="s">
        <v>33</v>
      </c>
      <c r="F34" s="15" t="s">
        <v>34</v>
      </c>
      <c r="G34" s="15"/>
      <c r="H34" s="15" t="s">
        <v>35</v>
      </c>
      <c r="I34" s="15" t="s">
        <v>36</v>
      </c>
      <c r="J34" s="15" t="s">
        <v>37</v>
      </c>
      <c r="K34" s="15" t="s">
        <v>38</v>
      </c>
      <c r="L34" s="15" t="s">
        <v>39</v>
      </c>
    </row>
    <row r="35" ht="30" customHeight="1">
      <c r="A35" s="15"/>
      <c r="B35" s="15"/>
      <c r="C35" s="0"/>
      <c r="D35" s="15"/>
      <c r="E35" s="15"/>
      <c r="F35" s="15" t="s">
        <v>40</v>
      </c>
      <c r="G35" s="15" t="s">
        <v>41</v>
      </c>
      <c r="H35" s="15"/>
      <c r="I35" s="15"/>
      <c r="J35" s="15"/>
      <c r="K35" s="15"/>
      <c r="L35" s="15"/>
    </row>
    <row r="36" ht="20" customHeight="1">
      <c r="A36" s="15">
        <v>1</v>
      </c>
      <c r="B36" s="15">
        <v>2</v>
      </c>
      <c r="C36" s="15"/>
      <c r="D36" s="15">
        <v>3</v>
      </c>
      <c r="E36" s="15">
        <v>4</v>
      </c>
      <c r="F36" s="15">
        <v>5</v>
      </c>
      <c r="G36" s="15">
        <v>6</v>
      </c>
      <c r="H36" s="15">
        <v>7</v>
      </c>
      <c r="I36" s="15">
        <v>8</v>
      </c>
      <c r="J36" s="15">
        <v>9</v>
      </c>
      <c r="K36" s="15">
        <v>10</v>
      </c>
      <c r="L36" s="15">
        <v>11</v>
      </c>
    </row>
    <row r="37" ht="20" customHeight="1">
</row>
    <row r="38" ht="20" customHeight="1">
      <c r="A38" s="19" t="s">
        <v>42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ht="40" customHeight="1">
      <c r="A39" s="15" t="s">
        <v>29</v>
      </c>
      <c r="B39" s="15" t="s">
        <v>30</v>
      </c>
      <c r="C39" s="15"/>
      <c r="D39" s="15" t="s">
        <v>31</v>
      </c>
      <c r="E39" s="15" t="s">
        <v>43</v>
      </c>
      <c r="F39" s="15"/>
      <c r="G39" s="15"/>
      <c r="H39" s="15"/>
      <c r="I39" s="15"/>
      <c r="J39" s="15"/>
      <c r="K39" s="15"/>
      <c r="L39" s="15"/>
      <c r="M39" s="15" t="s">
        <v>44</v>
      </c>
    </row>
    <row r="40" ht="30" customHeight="1">
      <c r="A40" s="15"/>
      <c r="B40" s="15" t="s">
        <v>33</v>
      </c>
      <c r="C40" s="15"/>
      <c r="D40" s="15" t="s">
        <v>33</v>
      </c>
      <c r="E40" s="15" t="s">
        <v>33</v>
      </c>
      <c r="F40" s="15" t="s">
        <v>34</v>
      </c>
      <c r="G40" s="15"/>
      <c r="H40" s="15" t="s">
        <v>35</v>
      </c>
      <c r="I40" s="15" t="s">
        <v>36</v>
      </c>
      <c r="J40" s="15" t="s">
        <v>37</v>
      </c>
      <c r="K40" s="15" t="s">
        <v>38</v>
      </c>
      <c r="L40" s="15" t="s">
        <v>39</v>
      </c>
      <c r="M40" s="15"/>
    </row>
    <row r="41" ht="30" customHeight="1">
      <c r="A41" s="15"/>
      <c r="B41" s="15"/>
      <c r="C41" s="0"/>
      <c r="D41" s="15"/>
      <c r="E41" s="15"/>
      <c r="F41" s="15" t="s">
        <v>40</v>
      </c>
      <c r="G41" s="15" t="s">
        <v>41</v>
      </c>
      <c r="H41" s="15"/>
      <c r="I41" s="15"/>
      <c r="J41" s="15"/>
      <c r="K41" s="15"/>
      <c r="L41" s="15"/>
      <c r="M41" s="15"/>
    </row>
    <row r="42" ht="20" customHeight="1">
      <c r="A42" s="15">
        <v>1</v>
      </c>
      <c r="B42" s="15">
        <v>2</v>
      </c>
      <c r="C42" s="15"/>
      <c r="D42" s="15">
        <v>3</v>
      </c>
      <c r="E42" s="15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5">
        <v>11</v>
      </c>
      <c r="M42" s="15">
        <v>12</v>
      </c>
    </row>
    <row r="43" ht="68" customHeight="1">
      <c r="A43" s="17" t="s">
        <v>62</v>
      </c>
      <c r="B43" s="15" t="s">
        <v>63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9</v>
      </c>
      <c r="I43" s="22">
        <v>7</v>
      </c>
      <c r="J43" s="22">
        <f>ROUNDDOWN(10*H43/100, 0)</f>
      </c>
      <c r="K43" s="22">
        <f>IF(H43-I43=0,0,IF(H43-I43&gt;J43,H43-I43-J43,IF(I43-H43&gt;J43,H43-I43-J43,0)))</f>
      </c>
      <c r="L43" s="15" t="s">
        <v>54</v>
      </c>
      <c r="M43" s="15"/>
    </row>
    <row r="44" ht="68" customHeight="1">
      <c r="A44" s="17" t="s">
        <v>64</v>
      </c>
      <c r="B44" s="15" t="s">
        <v>65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37</v>
      </c>
      <c r="I44" s="22">
        <v>33</v>
      </c>
      <c r="J44" s="22">
        <f>ROUNDDOWN(10*H44/100, 0)</f>
      </c>
      <c r="K44" s="22">
        <f>IF(H44-I44=0,0,IF(H44-I44&gt;J44,H44-I44-J44,IF(I44-H44&gt;J44,H44-I44-J44,0)))</f>
      </c>
      <c r="L44" s="15" t="s">
        <v>54</v>
      </c>
      <c r="M44" s="15"/>
    </row>
    <row r="45" ht="20" customHeight="1">
</row>
    <row r="46" ht="25" customHeight="1">
      <c r="A46" s="20" t="s">
        <v>66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ht="20" customHeight="1">
</row>
    <row r="48" ht="40" customHeight="1">
      <c r="A48" s="19" t="s">
        <v>21</v>
      </c>
      <c r="B48" s="19"/>
      <c r="C48" s="19"/>
      <c r="D48" s="17" t="s">
        <v>67</v>
      </c>
      <c r="E48" s="17"/>
      <c r="F48" s="17"/>
      <c r="G48" s="17"/>
      <c r="H48" s="17"/>
      <c r="I48" s="17"/>
      <c r="J48" s="17"/>
      <c r="K48" s="21" t="s">
        <v>23</v>
      </c>
      <c r="L48" s="21"/>
      <c r="M48" s="21"/>
      <c r="N48" s="15" t="s">
        <v>68</v>
      </c>
      <c r="O48" s="15"/>
      <c r="P48" s="15"/>
    </row>
    <row r="49" ht="20" customHeight="1">
</row>
    <row r="50" ht="20" customHeight="1">
      <c r="A50" s="19" t="s">
        <v>25</v>
      </c>
      <c r="B50" s="19"/>
      <c r="C50" s="19"/>
      <c r="D50" s="17" t="s">
        <v>69</v>
      </c>
      <c r="E50" s="17"/>
      <c r="F50" s="17"/>
      <c r="G50" s="17"/>
      <c r="H50" s="17"/>
      <c r="I50" s="17"/>
      <c r="J50" s="17"/>
    </row>
    <row r="51" ht="20" customHeight="1">
</row>
    <row r="52" ht="20" customHeight="1">
      <c r="A52" s="19" t="s">
        <v>27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ht="20" customHeight="1">
      <c r="A53" s="19" t="s">
        <v>28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ht="40" customHeight="1">
      <c r="A54" s="15" t="s">
        <v>29</v>
      </c>
      <c r="B54" s="15" t="s">
        <v>30</v>
      </c>
      <c r="C54" s="15"/>
      <c r="D54" s="15" t="s">
        <v>31</v>
      </c>
      <c r="E54" s="15" t="s">
        <v>32</v>
      </c>
      <c r="F54" s="15"/>
      <c r="G54" s="15"/>
      <c r="H54" s="15"/>
      <c r="I54" s="15"/>
      <c r="J54" s="15"/>
      <c r="K54" s="15"/>
      <c r="L54" s="15"/>
    </row>
    <row r="55" ht="30" customHeight="1">
      <c r="A55" s="15"/>
      <c r="B55" s="15" t="s">
        <v>33</v>
      </c>
      <c r="C55" s="15"/>
      <c r="D55" s="15" t="s">
        <v>33</v>
      </c>
      <c r="E55" s="15" t="s">
        <v>33</v>
      </c>
      <c r="F55" s="15" t="s">
        <v>34</v>
      </c>
      <c r="G55" s="15"/>
      <c r="H55" s="15" t="s">
        <v>35</v>
      </c>
      <c r="I55" s="15" t="s">
        <v>36</v>
      </c>
      <c r="J55" s="15" t="s">
        <v>37</v>
      </c>
      <c r="K55" s="15" t="s">
        <v>38</v>
      </c>
      <c r="L55" s="15" t="s">
        <v>39</v>
      </c>
    </row>
    <row r="56" ht="30" customHeight="1">
      <c r="A56" s="15"/>
      <c r="B56" s="15"/>
      <c r="C56" s="0"/>
      <c r="D56" s="15"/>
      <c r="E56" s="15"/>
      <c r="F56" s="15" t="s">
        <v>40</v>
      </c>
      <c r="G56" s="15" t="s">
        <v>41</v>
      </c>
      <c r="H56" s="15"/>
      <c r="I56" s="15"/>
      <c r="J56" s="15"/>
      <c r="K56" s="15"/>
      <c r="L56" s="15"/>
    </row>
    <row r="57" ht="20" customHeight="1">
      <c r="A57" s="15">
        <v>1</v>
      </c>
      <c r="B57" s="15">
        <v>2</v>
      </c>
      <c r="C57" s="15"/>
      <c r="D57" s="15">
        <v>3</v>
      </c>
      <c r="E57" s="15">
        <v>4</v>
      </c>
      <c r="F57" s="15">
        <v>5</v>
      </c>
      <c r="G57" s="15">
        <v>6</v>
      </c>
      <c r="H57" s="15">
        <v>7</v>
      </c>
      <c r="I57" s="15">
        <v>8</v>
      </c>
      <c r="J57" s="15">
        <v>9</v>
      </c>
      <c r="K57" s="15">
        <v>10</v>
      </c>
      <c r="L57" s="15">
        <v>11</v>
      </c>
    </row>
    <row r="58" ht="20" customHeight="1">
</row>
    <row r="59" ht="20" customHeight="1">
      <c r="A59" s="19" t="s">
        <v>42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ht="40" customHeight="1">
      <c r="A60" s="15" t="s">
        <v>29</v>
      </c>
      <c r="B60" s="15" t="s">
        <v>30</v>
      </c>
      <c r="C60" s="15"/>
      <c r="D60" s="15" t="s">
        <v>31</v>
      </c>
      <c r="E60" s="15" t="s">
        <v>43</v>
      </c>
      <c r="F60" s="15"/>
      <c r="G60" s="15"/>
      <c r="H60" s="15"/>
      <c r="I60" s="15"/>
      <c r="J60" s="15"/>
      <c r="K60" s="15"/>
      <c r="L60" s="15"/>
      <c r="M60" s="15" t="s">
        <v>44</v>
      </c>
    </row>
    <row r="61" ht="30" customHeight="1">
      <c r="A61" s="15"/>
      <c r="B61" s="15" t="s">
        <v>33</v>
      </c>
      <c r="C61" s="15"/>
      <c r="D61" s="15" t="s">
        <v>33</v>
      </c>
      <c r="E61" s="15" t="s">
        <v>33</v>
      </c>
      <c r="F61" s="15" t="s">
        <v>34</v>
      </c>
      <c r="G61" s="15"/>
      <c r="H61" s="15" t="s">
        <v>35</v>
      </c>
      <c r="I61" s="15" t="s">
        <v>36</v>
      </c>
      <c r="J61" s="15" t="s">
        <v>37</v>
      </c>
      <c r="K61" s="15" t="s">
        <v>38</v>
      </c>
      <c r="L61" s="15" t="s">
        <v>39</v>
      </c>
      <c r="M61" s="15"/>
    </row>
    <row r="62" ht="30" customHeight="1">
      <c r="A62" s="15"/>
      <c r="B62" s="15"/>
      <c r="C62" s="0"/>
      <c r="D62" s="15"/>
      <c r="E62" s="15"/>
      <c r="F62" s="15" t="s">
        <v>40</v>
      </c>
      <c r="G62" s="15" t="s">
        <v>41</v>
      </c>
      <c r="H62" s="15"/>
      <c r="I62" s="15"/>
      <c r="J62" s="15"/>
      <c r="K62" s="15"/>
      <c r="L62" s="15"/>
      <c r="M62" s="15"/>
    </row>
    <row r="63" ht="20" customHeight="1">
      <c r="A63" s="15">
        <v>1</v>
      </c>
      <c r="B63" s="15">
        <v>2</v>
      </c>
      <c r="C63" s="15"/>
      <c r="D63" s="15">
        <v>3</v>
      </c>
      <c r="E63" s="15">
        <v>4</v>
      </c>
      <c r="F63" s="15">
        <v>5</v>
      </c>
      <c r="G63" s="15">
        <v>6</v>
      </c>
      <c r="H63" s="15">
        <v>7</v>
      </c>
      <c r="I63" s="15">
        <v>8</v>
      </c>
      <c r="J63" s="15">
        <v>9</v>
      </c>
      <c r="K63" s="15">
        <v>10</v>
      </c>
      <c r="L63" s="15">
        <v>11</v>
      </c>
      <c r="M63" s="15">
        <v>12</v>
      </c>
    </row>
    <row r="64" ht="60" customHeight="1">
      <c r="A64" s="17" t="s">
        <v>70</v>
      </c>
      <c r="B64" s="15" t="s">
        <v>71</v>
      </c>
      <c r="C64" s="15" t="s">
        <v>72</v>
      </c>
      <c r="D64" s="15" t="s">
        <v>48</v>
      </c>
      <c r="E64" s="15" t="s">
        <v>73</v>
      </c>
      <c r="F64" s="15" t="s">
        <v>74</v>
      </c>
      <c r="G64" s="15" t="s">
        <v>75</v>
      </c>
      <c r="H64" s="22">
        <v>22140</v>
      </c>
      <c r="I64" s="22">
        <v>19548</v>
      </c>
      <c r="J64" s="22">
        <f>ROUNDDOWN(5*H64/100, 0)</f>
      </c>
      <c r="K64" s="22">
        <f>IF(H64-I64=0,0,IF(H64-I64&gt;J64,H64-I64-J64,IF(I64-H64&gt;J64,H64-I64-J64,0)))</f>
      </c>
      <c r="L64" s="15" t="s">
        <v>76</v>
      </c>
      <c r="M64" s="15"/>
    </row>
    <row r="65" ht="20" customHeight="1">
</row>
    <row r="66" ht="25" customHeight="1">
      <c r="A66" s="20" t="s">
        <v>77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ht="20" customHeight="1">
</row>
    <row r="68" ht="40" customHeight="1">
      <c r="A68" s="19" t="s">
        <v>21</v>
      </c>
      <c r="B68" s="19"/>
      <c r="C68" s="19"/>
      <c r="D68" s="17" t="s">
        <v>60</v>
      </c>
      <c r="E68" s="17"/>
      <c r="F68" s="17"/>
      <c r="G68" s="17"/>
      <c r="H68" s="17"/>
      <c r="I68" s="17"/>
      <c r="J68" s="17"/>
      <c r="K68" s="21" t="s">
        <v>23</v>
      </c>
      <c r="L68" s="21"/>
      <c r="M68" s="21"/>
      <c r="N68" s="15" t="s">
        <v>78</v>
      </c>
      <c r="O68" s="15"/>
      <c r="P68" s="15"/>
    </row>
    <row r="69" ht="20" customHeight="1">
</row>
    <row r="70" ht="20" customHeight="1">
      <c r="A70" s="19" t="s">
        <v>25</v>
      </c>
      <c r="B70" s="19"/>
      <c r="C70" s="19"/>
      <c r="D70" s="17" t="s">
        <v>26</v>
      </c>
      <c r="E70" s="17"/>
      <c r="F70" s="17"/>
      <c r="G70" s="17"/>
      <c r="H70" s="17"/>
      <c r="I70" s="17"/>
      <c r="J70" s="17"/>
    </row>
    <row r="71" ht="20" customHeight="1">
</row>
    <row r="72" ht="20" customHeight="1">
      <c r="A72" s="19" t="s">
        <v>27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ht="20" customHeight="1">
      <c r="A73" s="19" t="s">
        <v>28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40" customHeight="1">
      <c r="A74" s="15" t="s">
        <v>29</v>
      </c>
      <c r="B74" s="15" t="s">
        <v>30</v>
      </c>
      <c r="C74" s="15"/>
      <c r="D74" s="15" t="s">
        <v>31</v>
      </c>
      <c r="E74" s="15" t="s">
        <v>32</v>
      </c>
      <c r="F74" s="15"/>
      <c r="G74" s="15"/>
      <c r="H74" s="15"/>
      <c r="I74" s="15"/>
      <c r="J74" s="15"/>
      <c r="K74" s="15"/>
      <c r="L74" s="15"/>
    </row>
    <row r="75" ht="30" customHeight="1">
      <c r="A75" s="15"/>
      <c r="B75" s="15" t="s">
        <v>33</v>
      </c>
      <c r="C75" s="15"/>
      <c r="D75" s="15" t="s">
        <v>33</v>
      </c>
      <c r="E75" s="15" t="s">
        <v>33</v>
      </c>
      <c r="F75" s="15" t="s">
        <v>34</v>
      </c>
      <c r="G75" s="15"/>
      <c r="H75" s="15" t="s">
        <v>35</v>
      </c>
      <c r="I75" s="15" t="s">
        <v>36</v>
      </c>
      <c r="J75" s="15" t="s">
        <v>37</v>
      </c>
      <c r="K75" s="15" t="s">
        <v>38</v>
      </c>
      <c r="L75" s="15" t="s">
        <v>39</v>
      </c>
    </row>
    <row r="76" ht="30" customHeight="1">
      <c r="A76" s="15"/>
      <c r="B76" s="15"/>
      <c r="C76" s="0"/>
      <c r="D76" s="15"/>
      <c r="E76" s="15"/>
      <c r="F76" s="15" t="s">
        <v>40</v>
      </c>
      <c r="G76" s="15" t="s">
        <v>41</v>
      </c>
      <c r="H76" s="15"/>
      <c r="I76" s="15"/>
      <c r="J76" s="15"/>
      <c r="K76" s="15"/>
      <c r="L76" s="15"/>
    </row>
    <row r="77" ht="20" customHeight="1">
      <c r="A77" s="15">
        <v>1</v>
      </c>
      <c r="B77" s="15">
        <v>2</v>
      </c>
      <c r="C77" s="15"/>
      <c r="D77" s="15">
        <v>3</v>
      </c>
      <c r="E77" s="15">
        <v>4</v>
      </c>
      <c r="F77" s="15">
        <v>5</v>
      </c>
      <c r="G77" s="15">
        <v>6</v>
      </c>
      <c r="H77" s="15">
        <v>7</v>
      </c>
      <c r="I77" s="15">
        <v>8</v>
      </c>
      <c r="J77" s="15">
        <v>9</v>
      </c>
      <c r="K77" s="15">
        <v>10</v>
      </c>
      <c r="L77" s="15">
        <v>11</v>
      </c>
    </row>
    <row r="78" ht="20" customHeight="1">
</row>
    <row r="79" ht="20" customHeight="1">
      <c r="A79" s="19" t="s">
        <v>42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ht="40" customHeight="1">
      <c r="A80" s="15" t="s">
        <v>29</v>
      </c>
      <c r="B80" s="15" t="s">
        <v>30</v>
      </c>
      <c r="C80" s="15"/>
      <c r="D80" s="15" t="s">
        <v>31</v>
      </c>
      <c r="E80" s="15" t="s">
        <v>43</v>
      </c>
      <c r="F80" s="15"/>
      <c r="G80" s="15"/>
      <c r="H80" s="15"/>
      <c r="I80" s="15"/>
      <c r="J80" s="15"/>
      <c r="K80" s="15"/>
      <c r="L80" s="15"/>
      <c r="M80" s="15" t="s">
        <v>44</v>
      </c>
    </row>
    <row r="81" ht="30" customHeight="1">
      <c r="A81" s="15"/>
      <c r="B81" s="15" t="s">
        <v>33</v>
      </c>
      <c r="C81" s="15"/>
      <c r="D81" s="15" t="s">
        <v>33</v>
      </c>
      <c r="E81" s="15" t="s">
        <v>33</v>
      </c>
      <c r="F81" s="15" t="s">
        <v>34</v>
      </c>
      <c r="G81" s="15"/>
      <c r="H81" s="15" t="s">
        <v>35</v>
      </c>
      <c r="I81" s="15" t="s">
        <v>36</v>
      </c>
      <c r="J81" s="15" t="s">
        <v>37</v>
      </c>
      <c r="K81" s="15" t="s">
        <v>38</v>
      </c>
      <c r="L81" s="15" t="s">
        <v>39</v>
      </c>
      <c r="M81" s="15"/>
    </row>
    <row r="82" ht="30" customHeight="1">
      <c r="A82" s="15"/>
      <c r="B82" s="15"/>
      <c r="C82" s="0"/>
      <c r="D82" s="15"/>
      <c r="E82" s="15"/>
      <c r="F82" s="15" t="s">
        <v>40</v>
      </c>
      <c r="G82" s="15" t="s">
        <v>41</v>
      </c>
      <c r="H82" s="15"/>
      <c r="I82" s="15"/>
      <c r="J82" s="15"/>
      <c r="K82" s="15"/>
      <c r="L82" s="15"/>
      <c r="M82" s="15"/>
    </row>
    <row r="83" ht="20" customHeight="1">
      <c r="A83" s="15">
        <v>1</v>
      </c>
      <c r="B83" s="15">
        <v>2</v>
      </c>
      <c r="C83" s="15"/>
      <c r="D83" s="15">
        <v>3</v>
      </c>
      <c r="E83" s="15">
        <v>4</v>
      </c>
      <c r="F83" s="15">
        <v>5</v>
      </c>
      <c r="G83" s="15">
        <v>6</v>
      </c>
      <c r="H83" s="15">
        <v>7</v>
      </c>
      <c r="I83" s="15">
        <v>8</v>
      </c>
      <c r="J83" s="15">
        <v>9</v>
      </c>
      <c r="K83" s="15">
        <v>10</v>
      </c>
      <c r="L83" s="15">
        <v>11</v>
      </c>
      <c r="M83" s="15">
        <v>12</v>
      </c>
    </row>
    <row r="84" ht="68" customHeight="1">
      <c r="A84" s="17" t="s">
        <v>79</v>
      </c>
      <c r="B84" s="15" t="s">
        <v>80</v>
      </c>
      <c r="C84" s="15" t="s">
        <v>47</v>
      </c>
      <c r="D84" s="15" t="s">
        <v>48</v>
      </c>
      <c r="E84" s="15" t="s">
        <v>49</v>
      </c>
      <c r="F84" s="15" t="s">
        <v>50</v>
      </c>
      <c r="G84" s="15" t="s">
        <v>51</v>
      </c>
      <c r="H84" s="22">
        <v>44</v>
      </c>
      <c r="I84" s="22">
        <v>41</v>
      </c>
      <c r="J84" s="22">
        <f>ROUNDDOWN(10*H84/100, 0)</f>
      </c>
      <c r="K84" s="22">
        <f>IF(H84-I84=0,0,IF(H84-I84&gt;J84,H84-I84-J84,IF(I84-H84&gt;J84,H84-I84-J84,0)))</f>
      </c>
      <c r="L84" s="15" t="s">
        <v>54</v>
      </c>
      <c r="M84" s="15"/>
    </row>
    <row r="85" ht="68" customHeight="1">
      <c r="A85" s="17" t="s">
        <v>81</v>
      </c>
      <c r="B85" s="15" t="s">
        <v>82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51</v>
      </c>
      <c r="I85" s="22">
        <v>48</v>
      </c>
      <c r="J85" s="22">
        <f>ROUNDDOWN(10*H85/100, 0)</f>
      </c>
      <c r="K85" s="22">
        <f>IF(H85-I85=0,0,IF(H85-I85&gt;J85,H85-I85-J85,IF(I85-H85&gt;J85,H85-I85-J85,0)))</f>
      </c>
      <c r="L85" s="15" t="s">
        <v>54</v>
      </c>
      <c r="M85" s="15"/>
    </row>
    <row r="86" ht="68" customHeight="1">
      <c r="A86" s="17" t="s">
        <v>83</v>
      </c>
      <c r="B86" s="15" t="s">
        <v>84</v>
      </c>
      <c r="C86" s="15" t="s">
        <v>47</v>
      </c>
      <c r="D86" s="15" t="s">
        <v>48</v>
      </c>
      <c r="E86" s="15" t="s">
        <v>49</v>
      </c>
      <c r="F86" s="15" t="s">
        <v>50</v>
      </c>
      <c r="G86" s="15" t="s">
        <v>51</v>
      </c>
      <c r="H86" s="22">
        <v>71</v>
      </c>
      <c r="I86" s="22">
        <v>70</v>
      </c>
      <c r="J86" s="22">
        <f>ROUNDDOWN(10*H86/100, 0)</f>
      </c>
      <c r="K86" s="22">
        <f>IF(H86-I86=0,0,IF(H86-I86&gt;J86,H86-I86-J86,IF(I86-H86&gt;J86,H86-I86-J86,0)))</f>
      </c>
      <c r="L86" s="15" t="s">
        <v>54</v>
      </c>
      <c r="M86" s="15"/>
    </row>
    <row r="87" ht="68" customHeight="1">
      <c r="A87" s="17" t="s">
        <v>85</v>
      </c>
      <c r="B87" s="15" t="s">
        <v>86</v>
      </c>
      <c r="C87" s="15" t="s">
        <v>47</v>
      </c>
      <c r="D87" s="15" t="s">
        <v>48</v>
      </c>
      <c r="E87" s="15" t="s">
        <v>49</v>
      </c>
      <c r="F87" s="15" t="s">
        <v>50</v>
      </c>
      <c r="G87" s="15" t="s">
        <v>51</v>
      </c>
      <c r="H87" s="22">
        <v>13</v>
      </c>
      <c r="I87" s="22">
        <v>11</v>
      </c>
      <c r="J87" s="22">
        <f>ROUNDDOWN(10*H87/100, 0)</f>
      </c>
      <c r="K87" s="22">
        <f>IF(H87-I87=0,0,IF(H87-I87&gt;J87,H87-I87-J87,IF(I87-H87&gt;J87,H87-I87-J87,0)))</f>
      </c>
      <c r="L87" s="15" t="s">
        <v>54</v>
      </c>
      <c r="M87" s="15"/>
    </row>
    <row r="88">
      <c r="A88" s="17" t="s">
        <v>87</v>
      </c>
      <c r="B88" s="15" t="s">
        <v>88</v>
      </c>
      <c r="C88" s="15" t="s">
        <v>47</v>
      </c>
      <c r="D88" s="15" t="s">
        <v>48</v>
      </c>
      <c r="E88" s="15" t="s">
        <v>49</v>
      </c>
      <c r="F88" s="15" t="s">
        <v>50</v>
      </c>
      <c r="G88" s="15" t="s">
        <v>51</v>
      </c>
      <c r="H88" s="22">
        <v>26</v>
      </c>
      <c r="I88" s="22">
        <v>26</v>
      </c>
      <c r="J88" s="22">
        <f>ROUNDDOWN(10*H88/100, 0)</f>
      </c>
      <c r="K88" s="22">
        <f>IF(H88-I88=0,0,IF(H88-I88&gt;J88,H88-I88-J88,IF(I88-H88&gt;J88,H88-I88-J88,0)))</f>
      </c>
      <c r="L88" s="15"/>
      <c r="M88" s="15"/>
    </row>
    <row r="89" ht="68" customHeight="1">
      <c r="A89" s="17" t="s">
        <v>89</v>
      </c>
      <c r="B89" s="15" t="s">
        <v>90</v>
      </c>
      <c r="C89" s="15" t="s">
        <v>47</v>
      </c>
      <c r="D89" s="15" t="s">
        <v>48</v>
      </c>
      <c r="E89" s="15" t="s">
        <v>49</v>
      </c>
      <c r="F89" s="15" t="s">
        <v>50</v>
      </c>
      <c r="G89" s="15" t="s">
        <v>51</v>
      </c>
      <c r="H89" s="22">
        <v>34</v>
      </c>
      <c r="I89" s="22">
        <v>33</v>
      </c>
      <c r="J89" s="22">
        <f>ROUNDDOWN(10*H89/100, 0)</f>
      </c>
      <c r="K89" s="22">
        <f>IF(H89-I89=0,0,IF(H89-I89&gt;J89,H89-I89-J89,IF(I89-H89&gt;J89,H89-I89-J89,0)))</f>
      </c>
      <c r="L89" s="15" t="s">
        <v>54</v>
      </c>
      <c r="M89" s="15"/>
    </row>
    <row r="90" ht="20" customHeight="1">
</row>
    <row r="91" ht="25" customHeight="1">
      <c r="A91" s="20" t="s">
        <v>91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ht="20" customHeight="1">
</row>
    <row r="93" ht="40" customHeight="1">
      <c r="A93" s="19" t="s">
        <v>21</v>
      </c>
      <c r="B93" s="19"/>
      <c r="C93" s="19"/>
      <c r="D93" s="17" t="s">
        <v>22</v>
      </c>
      <c r="E93" s="17"/>
      <c r="F93" s="17"/>
      <c r="G93" s="17"/>
      <c r="H93" s="17"/>
      <c r="I93" s="17"/>
      <c r="J93" s="17"/>
      <c r="K93" s="21" t="s">
        <v>23</v>
      </c>
      <c r="L93" s="21"/>
      <c r="M93" s="21"/>
      <c r="N93" s="15" t="s">
        <v>92</v>
      </c>
      <c r="O93" s="15"/>
      <c r="P93" s="15"/>
    </row>
    <row r="94" ht="20" customHeight="1">
</row>
    <row r="95" ht="20" customHeight="1">
      <c r="A95" s="19" t="s">
        <v>25</v>
      </c>
      <c r="B95" s="19"/>
      <c r="C95" s="19"/>
      <c r="D95" s="17" t="s">
        <v>26</v>
      </c>
      <c r="E95" s="17"/>
      <c r="F95" s="17"/>
      <c r="G95" s="17"/>
      <c r="H95" s="17"/>
      <c r="I95" s="17"/>
      <c r="J95" s="17"/>
    </row>
    <row r="96" ht="20" customHeight="1">
</row>
    <row r="97" ht="20" customHeight="1">
      <c r="A97" s="19" t="s">
        <v>27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ht="20" customHeight="1">
      <c r="A98" s="19" t="s">
        <v>28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ht="40" customHeight="1">
      <c r="A99" s="15" t="s">
        <v>29</v>
      </c>
      <c r="B99" s="15" t="s">
        <v>30</v>
      </c>
      <c r="C99" s="15"/>
      <c r="D99" s="15" t="s">
        <v>31</v>
      </c>
      <c r="E99" s="15" t="s">
        <v>32</v>
      </c>
      <c r="F99" s="15"/>
      <c r="G99" s="15"/>
      <c r="H99" s="15"/>
      <c r="I99" s="15"/>
      <c r="J99" s="15"/>
      <c r="K99" s="15"/>
      <c r="L99" s="15"/>
    </row>
    <row r="100" ht="30" customHeight="1">
      <c r="A100" s="15"/>
      <c r="B100" s="15" t="s">
        <v>33</v>
      </c>
      <c r="C100" s="15"/>
      <c r="D100" s="15" t="s">
        <v>33</v>
      </c>
      <c r="E100" s="15" t="s">
        <v>33</v>
      </c>
      <c r="F100" s="15" t="s">
        <v>34</v>
      </c>
      <c r="G100" s="15"/>
      <c r="H100" s="15" t="s">
        <v>35</v>
      </c>
      <c r="I100" s="15" t="s">
        <v>36</v>
      </c>
      <c r="J100" s="15" t="s">
        <v>37</v>
      </c>
      <c r="K100" s="15" t="s">
        <v>38</v>
      </c>
      <c r="L100" s="15" t="s">
        <v>39</v>
      </c>
    </row>
    <row r="101" ht="30" customHeight="1">
      <c r="A101" s="15"/>
      <c r="B101" s="15"/>
      <c r="C101" s="0"/>
      <c r="D101" s="15"/>
      <c r="E101" s="15"/>
      <c r="F101" s="15" t="s">
        <v>40</v>
      </c>
      <c r="G101" s="15" t="s">
        <v>41</v>
      </c>
      <c r="H101" s="15"/>
      <c r="I101" s="15"/>
      <c r="J101" s="15"/>
      <c r="K101" s="15"/>
      <c r="L101" s="15"/>
    </row>
    <row r="102" ht="20" customHeight="1">
      <c r="A102" s="15">
        <v>1</v>
      </c>
      <c r="B102" s="15">
        <v>2</v>
      </c>
      <c r="C102" s="15"/>
      <c r="D102" s="15">
        <v>3</v>
      </c>
      <c r="E102" s="15">
        <v>4</v>
      </c>
      <c r="F102" s="15">
        <v>5</v>
      </c>
      <c r="G102" s="15">
        <v>6</v>
      </c>
      <c r="H102" s="15">
        <v>7</v>
      </c>
      <c r="I102" s="15">
        <v>8</v>
      </c>
      <c r="J102" s="15">
        <v>9</v>
      </c>
      <c r="K102" s="15">
        <v>10</v>
      </c>
      <c r="L102" s="15">
        <v>11</v>
      </c>
    </row>
    <row r="103" ht="20" customHeight="1">
</row>
    <row r="104" ht="20" customHeight="1">
      <c r="A104" s="19" t="s">
        <v>42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ht="40" customHeight="1">
      <c r="A105" s="15" t="s">
        <v>29</v>
      </c>
      <c r="B105" s="15" t="s">
        <v>30</v>
      </c>
      <c r="C105" s="15"/>
      <c r="D105" s="15" t="s">
        <v>31</v>
      </c>
      <c r="E105" s="15" t="s">
        <v>43</v>
      </c>
      <c r="F105" s="15"/>
      <c r="G105" s="15"/>
      <c r="H105" s="15"/>
      <c r="I105" s="15"/>
      <c r="J105" s="15"/>
      <c r="K105" s="15"/>
      <c r="L105" s="15"/>
      <c r="M105" s="15" t="s">
        <v>44</v>
      </c>
    </row>
    <row r="106" ht="30" customHeight="1">
      <c r="A106" s="15"/>
      <c r="B106" s="15" t="s">
        <v>33</v>
      </c>
      <c r="C106" s="15"/>
      <c r="D106" s="15" t="s">
        <v>33</v>
      </c>
      <c r="E106" s="15" t="s">
        <v>33</v>
      </c>
      <c r="F106" s="15" t="s">
        <v>34</v>
      </c>
      <c r="G106" s="15"/>
      <c r="H106" s="15" t="s">
        <v>35</v>
      </c>
      <c r="I106" s="15" t="s">
        <v>36</v>
      </c>
      <c r="J106" s="15" t="s">
        <v>37</v>
      </c>
      <c r="K106" s="15" t="s">
        <v>38</v>
      </c>
      <c r="L106" s="15" t="s">
        <v>39</v>
      </c>
      <c r="M106" s="15"/>
    </row>
    <row r="107" ht="30" customHeight="1">
      <c r="A107" s="15"/>
      <c r="B107" s="15"/>
      <c r="C107" s="0"/>
      <c r="D107" s="15"/>
      <c r="E107" s="15"/>
      <c r="F107" s="15" t="s">
        <v>40</v>
      </c>
      <c r="G107" s="15" t="s">
        <v>41</v>
      </c>
      <c r="H107" s="15"/>
      <c r="I107" s="15"/>
      <c r="J107" s="15"/>
      <c r="K107" s="15"/>
      <c r="L107" s="15"/>
      <c r="M107" s="15"/>
    </row>
    <row r="108" ht="20" customHeight="1">
      <c r="A108" s="15">
        <v>1</v>
      </c>
      <c r="B108" s="15">
        <v>2</v>
      </c>
      <c r="C108" s="15"/>
      <c r="D108" s="15">
        <v>3</v>
      </c>
      <c r="E108" s="15">
        <v>4</v>
      </c>
      <c r="F108" s="15">
        <v>5</v>
      </c>
      <c r="G108" s="15">
        <v>6</v>
      </c>
      <c r="H108" s="15">
        <v>7</v>
      </c>
      <c r="I108" s="15">
        <v>8</v>
      </c>
      <c r="J108" s="15">
        <v>9</v>
      </c>
      <c r="K108" s="15">
        <v>10</v>
      </c>
      <c r="L108" s="15">
        <v>11</v>
      </c>
      <c r="M108" s="15">
        <v>12</v>
      </c>
    </row>
    <row r="109">
      <c r="A109" s="17" t="s">
        <v>93</v>
      </c>
      <c r="B109" s="15" t="s">
        <v>94</v>
      </c>
      <c r="C109" s="15" t="s">
        <v>47</v>
      </c>
      <c r="D109" s="15" t="s">
        <v>48</v>
      </c>
      <c r="E109" s="15" t="s">
        <v>49</v>
      </c>
      <c r="F109" s="15" t="s">
        <v>50</v>
      </c>
      <c r="G109" s="15" t="s">
        <v>51</v>
      </c>
      <c r="H109" s="22">
        <v>54</v>
      </c>
      <c r="I109" s="22">
        <v>54</v>
      </c>
      <c r="J109" s="22">
        <f>ROUNDDOWN(5*H109/100, 0)</f>
      </c>
      <c r="K109" s="22">
        <f>IF(H109-I109=0,0,IF(H109-I109&gt;J109,H109-I109-J109,IF(I109-H109&gt;J109,H109-I109-J109,0)))</f>
      </c>
      <c r="L109" s="15"/>
      <c r="M109" s="15"/>
    </row>
    <row r="110" ht="68" customHeight="1">
      <c r="A110" s="17" t="s">
        <v>95</v>
      </c>
      <c r="B110" s="15" t="s">
        <v>56</v>
      </c>
      <c r="C110" s="15" t="s">
        <v>47</v>
      </c>
      <c r="D110" s="15" t="s">
        <v>48</v>
      </c>
      <c r="E110" s="15" t="s">
        <v>49</v>
      </c>
      <c r="F110" s="15" t="s">
        <v>50</v>
      </c>
      <c r="G110" s="15" t="s">
        <v>51</v>
      </c>
      <c r="H110" s="22">
        <v>131</v>
      </c>
      <c r="I110" s="22">
        <v>128</v>
      </c>
      <c r="J110" s="22">
        <f>ROUNDDOWN(5*H110/100, 0)</f>
      </c>
      <c r="K110" s="22">
        <f>IF(H110-I110=0,0,IF(H110-I110&gt;J110,H110-I110-J110,IF(I110-H110&gt;J110,H110-I110-J110,0)))</f>
      </c>
      <c r="L110" s="15" t="s">
        <v>54</v>
      </c>
      <c r="M110" s="15"/>
    </row>
    <row r="111" ht="68" customHeight="1">
      <c r="A111" s="17" t="s">
        <v>96</v>
      </c>
      <c r="B111" s="15" t="s">
        <v>46</v>
      </c>
      <c r="C111" s="15" t="s">
        <v>57</v>
      </c>
      <c r="D111" s="15" t="s">
        <v>48</v>
      </c>
      <c r="E111" s="15" t="s">
        <v>49</v>
      </c>
      <c r="F111" s="15" t="s">
        <v>50</v>
      </c>
      <c r="G111" s="15" t="s">
        <v>51</v>
      </c>
      <c r="H111" s="22">
        <v>26</v>
      </c>
      <c r="I111" s="22">
        <v>23</v>
      </c>
      <c r="J111" s="22">
        <f>ROUNDDOWN(5*H111/100, 0)</f>
      </c>
      <c r="K111" s="22">
        <f>IF(H111-I111=0,0,IF(H111-I111&gt;J111,H111-I111-J111,IF(I111-H111&gt;J111,H111-I111-J111,0)))</f>
      </c>
      <c r="L111" s="15" t="s">
        <v>54</v>
      </c>
      <c r="M111" s="15"/>
    </row>
    <row r="112">
      <c r="A112" s="17" t="s">
        <v>97</v>
      </c>
      <c r="B112" s="15" t="s">
        <v>98</v>
      </c>
      <c r="C112" s="15" t="s">
        <v>47</v>
      </c>
      <c r="D112" s="15" t="s">
        <v>48</v>
      </c>
      <c r="E112" s="15" t="s">
        <v>49</v>
      </c>
      <c r="F112" s="15" t="s">
        <v>50</v>
      </c>
      <c r="G112" s="15" t="s">
        <v>51</v>
      </c>
      <c r="H112" s="22">
        <v>7</v>
      </c>
      <c r="I112" s="22">
        <v>7</v>
      </c>
      <c r="J112" s="22">
        <f>ROUNDDOWN(5*H112/100, 0)</f>
      </c>
      <c r="K112" s="22">
        <f>IF(H112-I112=0,0,IF(H112-I112&gt;J112,H112-I112-J112,IF(I112-H112&gt;J112,H112-I112-J112,0)))</f>
      </c>
      <c r="L112" s="15"/>
      <c r="M112" s="15"/>
    </row>
    <row r="113" ht="20" customHeight="1">
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5:P25"/>
    <mergeCell ref="A27:C27"/>
    <mergeCell ref="D27:J27"/>
    <mergeCell ref="K27:M27"/>
    <mergeCell ref="N27:P27"/>
    <mergeCell ref="A29:C29"/>
    <mergeCell ref="D29:J29"/>
    <mergeCell ref="A31:P31"/>
    <mergeCell ref="A32:P32"/>
    <mergeCell ref="A33:A35"/>
    <mergeCell ref="B33:C33"/>
    <mergeCell ref="E33:L33"/>
    <mergeCell ref="B34:C35"/>
    <mergeCell ref="D34:D35"/>
    <mergeCell ref="E34:E35"/>
    <mergeCell ref="F34:G34"/>
    <mergeCell ref="H34:H35"/>
    <mergeCell ref="I34:I35"/>
    <mergeCell ref="J34:J35"/>
    <mergeCell ref="K34:K35"/>
    <mergeCell ref="L34:L35"/>
    <mergeCell ref="B36:C36"/>
    <mergeCell ref="A38:P38"/>
    <mergeCell ref="A39:A41"/>
    <mergeCell ref="B39:C39"/>
    <mergeCell ref="E39:L39"/>
    <mergeCell ref="M39:M41"/>
    <mergeCell ref="B40:C41"/>
    <mergeCell ref="D40:D41"/>
    <mergeCell ref="E40:E41"/>
    <mergeCell ref="F40:G40"/>
    <mergeCell ref="H40:H41"/>
    <mergeCell ref="I40:I41"/>
    <mergeCell ref="J40:J41"/>
    <mergeCell ref="K40:K41"/>
    <mergeCell ref="L40:L41"/>
    <mergeCell ref="B42:C42"/>
    <mergeCell ref="A46:P46"/>
    <mergeCell ref="A48:C48"/>
    <mergeCell ref="D48:J48"/>
    <mergeCell ref="K48:M48"/>
    <mergeCell ref="N48:P48"/>
    <mergeCell ref="A50:C50"/>
    <mergeCell ref="D50:J50"/>
    <mergeCell ref="A52:P52"/>
    <mergeCell ref="A53:P53"/>
    <mergeCell ref="A54:A56"/>
    <mergeCell ref="B54:C54"/>
    <mergeCell ref="E54:L54"/>
    <mergeCell ref="B55:C56"/>
    <mergeCell ref="D55:D56"/>
    <mergeCell ref="E55:E56"/>
    <mergeCell ref="F55:G55"/>
    <mergeCell ref="H55:H56"/>
    <mergeCell ref="I55:I56"/>
    <mergeCell ref="J55:J56"/>
    <mergeCell ref="K55:K56"/>
    <mergeCell ref="L55:L56"/>
    <mergeCell ref="B57:C57"/>
    <mergeCell ref="A59:P59"/>
    <mergeCell ref="A60:A62"/>
    <mergeCell ref="B60:C60"/>
    <mergeCell ref="E60:L60"/>
    <mergeCell ref="M60:M62"/>
    <mergeCell ref="B61:C62"/>
    <mergeCell ref="D61:D62"/>
    <mergeCell ref="E61:E62"/>
    <mergeCell ref="F61:G61"/>
    <mergeCell ref="H61:H62"/>
    <mergeCell ref="I61:I62"/>
    <mergeCell ref="J61:J62"/>
    <mergeCell ref="K61:K62"/>
    <mergeCell ref="L61:L62"/>
    <mergeCell ref="B63:C63"/>
    <mergeCell ref="A66:P66"/>
    <mergeCell ref="A68:C68"/>
    <mergeCell ref="D68:J68"/>
    <mergeCell ref="K68:M68"/>
    <mergeCell ref="N68:P68"/>
    <mergeCell ref="A70:C70"/>
    <mergeCell ref="D70:J70"/>
    <mergeCell ref="A72:P72"/>
    <mergeCell ref="A73:P73"/>
    <mergeCell ref="A74:A76"/>
    <mergeCell ref="B74:C74"/>
    <mergeCell ref="E74:L74"/>
    <mergeCell ref="B75:C76"/>
    <mergeCell ref="D75:D76"/>
    <mergeCell ref="E75:E76"/>
    <mergeCell ref="F75:G75"/>
    <mergeCell ref="H75:H76"/>
    <mergeCell ref="I75:I76"/>
    <mergeCell ref="J75:J76"/>
    <mergeCell ref="K75:K76"/>
    <mergeCell ref="L75:L76"/>
    <mergeCell ref="B77:C77"/>
    <mergeCell ref="A79:P79"/>
    <mergeCell ref="A80:A82"/>
    <mergeCell ref="B80:C80"/>
    <mergeCell ref="E80:L80"/>
    <mergeCell ref="M80:M82"/>
    <mergeCell ref="B81:C82"/>
    <mergeCell ref="D81:D82"/>
    <mergeCell ref="E81:E82"/>
    <mergeCell ref="F81:G81"/>
    <mergeCell ref="H81:H82"/>
    <mergeCell ref="I81:I82"/>
    <mergeCell ref="J81:J82"/>
    <mergeCell ref="K81:K82"/>
    <mergeCell ref="L81:L82"/>
    <mergeCell ref="B83:C83"/>
    <mergeCell ref="A91:P91"/>
    <mergeCell ref="A93:C93"/>
    <mergeCell ref="D93:J93"/>
    <mergeCell ref="K93:M93"/>
    <mergeCell ref="N93:P93"/>
    <mergeCell ref="A95:C95"/>
    <mergeCell ref="D95:J95"/>
    <mergeCell ref="A97:P97"/>
    <mergeCell ref="A98:P98"/>
    <mergeCell ref="A99:A101"/>
    <mergeCell ref="B99:C99"/>
    <mergeCell ref="E99:L99"/>
    <mergeCell ref="B100:C101"/>
    <mergeCell ref="D100:D101"/>
    <mergeCell ref="E100:E101"/>
    <mergeCell ref="F100:G100"/>
    <mergeCell ref="H100:H101"/>
    <mergeCell ref="I100:I101"/>
    <mergeCell ref="J100:J101"/>
    <mergeCell ref="K100:K101"/>
    <mergeCell ref="L100:L101"/>
    <mergeCell ref="B102:C102"/>
    <mergeCell ref="A104:P104"/>
    <mergeCell ref="A105:A107"/>
    <mergeCell ref="B105:C105"/>
    <mergeCell ref="E105:L105"/>
    <mergeCell ref="M105:M107"/>
    <mergeCell ref="B106:C107"/>
    <mergeCell ref="D106:D107"/>
    <mergeCell ref="E106:E107"/>
    <mergeCell ref="F106:G106"/>
    <mergeCell ref="H106:H107"/>
    <mergeCell ref="I106:I107"/>
    <mergeCell ref="J106:J107"/>
    <mergeCell ref="K106:K107"/>
    <mergeCell ref="L106:L107"/>
    <mergeCell ref="B108:C108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&amp;K00-00925199._19.417735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100</v>
      </c>
      <c r="B5" s="19"/>
      <c r="C5" s="19"/>
      <c r="D5" s="17" t="s">
        <v>101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102</v>
      </c>
      <c r="O5" s="15"/>
      <c r="P5" s="15"/>
    </row>
    <row r="6" ht="20" customHeight="1">
</row>
    <row r="7" ht="20" customHeight="1">
      <c r="A7" s="19" t="s">
        <v>103</v>
      </c>
      <c r="B7" s="19"/>
      <c r="C7" s="19"/>
      <c r="D7" s="17" t="s">
        <v>104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105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106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107</v>
      </c>
      <c r="C11" s="15"/>
      <c r="D11" s="15" t="s">
        <v>108</v>
      </c>
      <c r="E11" s="15" t="s">
        <v>109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110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107</v>
      </c>
      <c r="C17" s="15"/>
      <c r="D17" s="15" t="s">
        <v>108</v>
      </c>
      <c r="E17" s="15" t="s">
        <v>111</v>
      </c>
      <c r="F17" s="15"/>
      <c r="G17" s="15"/>
      <c r="H17" s="15"/>
      <c r="I17" s="15"/>
      <c r="J17" s="15"/>
      <c r="K17" s="15"/>
      <c r="L17" s="15"/>
      <c r="M17" s="15" t="s">
        <v>112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113</v>
      </c>
      <c r="B21" s="15"/>
      <c r="C21" s="15"/>
      <c r="D21" s="15" t="s">
        <v>114</v>
      </c>
      <c r="E21" s="15" t="s">
        <v>115</v>
      </c>
      <c r="F21" s="15" t="s">
        <v>50</v>
      </c>
      <c r="G21" s="15" t="s">
        <v>51</v>
      </c>
      <c r="H21" s="22">
        <v>163</v>
      </c>
      <c r="I21" s="22">
        <v>163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5" customHeight="1">
      <c r="A24" s="20" t="s">
        <v>59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100</v>
      </c>
      <c r="B26" s="19"/>
      <c r="C26" s="19"/>
      <c r="D26" s="17" t="s">
        <v>116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117</v>
      </c>
      <c r="O26" s="15"/>
      <c r="P26" s="15"/>
    </row>
    <row r="27" ht="20" customHeight="1">
</row>
    <row r="28" ht="20" customHeight="1">
      <c r="A28" s="19" t="s">
        <v>103</v>
      </c>
      <c r="B28" s="19"/>
      <c r="C28" s="19"/>
      <c r="D28" s="17" t="s">
        <v>118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105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106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107</v>
      </c>
      <c r="C32" s="15"/>
      <c r="D32" s="15" t="s">
        <v>108</v>
      </c>
      <c r="E32" s="15" t="s">
        <v>109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110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107</v>
      </c>
      <c r="C38" s="15"/>
      <c r="D38" s="15" t="s">
        <v>108</v>
      </c>
      <c r="E38" s="15" t="s">
        <v>111</v>
      </c>
      <c r="F38" s="15"/>
      <c r="G38" s="15"/>
      <c r="H38" s="15"/>
      <c r="I38" s="15"/>
      <c r="J38" s="15"/>
      <c r="K38" s="15"/>
      <c r="L38" s="15"/>
      <c r="M38" s="15" t="s">
        <v>112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119</v>
      </c>
      <c r="B42" s="15"/>
      <c r="C42" s="15"/>
      <c r="D42" s="15"/>
      <c r="E42" s="15" t="s">
        <v>120</v>
      </c>
      <c r="F42" s="15" t="s">
        <v>121</v>
      </c>
      <c r="G42" s="15" t="s">
        <v>122</v>
      </c>
      <c r="H42" s="22">
        <v>2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 t="s">
        <v>123</v>
      </c>
      <c r="M42" s="15"/>
    </row>
    <row r="43" ht="20" customHeight="1">
</row>
    <row r="44" ht="20" customHeight="1">
</row>
    <row r="45" ht="20" customHeight="1">
</row>
    <row r="46" ht="30" customHeight="1">
      <c r="A46" s="24" t="s">
        <v>124</v>
      </c>
      <c r="B46" s="25" t="s">
        <v>125</v>
      </c>
      <c r="C46" s="28" t="s">
        <v>125</v>
      </c>
      <c r="D46" s="28"/>
    </row>
    <row r="47" ht="20" customHeight="1">
      <c r="A47" s="0"/>
      <c r="B47" s="26" t="s">
        <v>126</v>
      </c>
      <c r="C47" s="26" t="s">
        <v>127</v>
      </c>
      <c r="D47" s="26" t="s">
        <v>128</v>
      </c>
    </row>
    <row r="48" ht="20" customHeight="1">
</row>
    <row r="49" ht="20" customHeight="1">
      <c r="A49" s="0"/>
      <c r="B49" s="24" t="s">
        <v>129</v>
      </c>
      <c r="C49" s="24"/>
      <c r="D49" s="24"/>
    </row>
    <row r="50" ht="20" customHeight="1">
</row>
    <row r="51" ht="20" customHeight="1">
      <c r="A51" s="4" t="s">
        <v>130</v>
      </c>
      <c r="B51" s="4"/>
      <c r="C51" s="4"/>
    </row>
    <row r="52" ht="20" customHeight="1">
      <c r="A52" s="5" t="s">
        <v>131</v>
      </c>
      <c r="B52" s="5"/>
      <c r="C52" s="5"/>
    </row>
    <row r="53" ht="20" customHeight="1">
      <c r="A53" s="5" t="s">
        <v>132</v>
      </c>
      <c r="B53" s="5"/>
      <c r="C53" s="5"/>
    </row>
    <row r="54" ht="20" customHeight="1">
      <c r="A54" s="5" t="s">
        <v>133</v>
      </c>
      <c r="B54" s="5"/>
      <c r="C54" s="5"/>
    </row>
    <row r="55" ht="20" customHeight="1">
      <c r="A55" s="5" t="s">
        <v>134</v>
      </c>
      <c r="B55" s="5"/>
      <c r="C55" s="5"/>
    </row>
    <row r="56" ht="20" customHeight="1">
      <c r="A56" s="5" t="s">
        <v>135</v>
      </c>
      <c r="B56" s="5"/>
      <c r="C56" s="5"/>
    </row>
    <row r="57" ht="20" customHeight="1">
      <c r="A57" s="6" t="s">
        <v>136</v>
      </c>
      <c r="B57" s="6"/>
      <c r="C57" s="6"/>
    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&amp;K00-00925199._19.417735</oddHeader>
    <oddFooter>&amp;L&amp;L&amp;"Verdana,Полужирный"&amp;K000000&amp;L&amp;"Verdana,Полужирный"&amp;K00-014</oddFooter>
  </headerFooter>
</worksheet>
</file>