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<sst xmlns="http://schemas.openxmlformats.org/spreadsheetml/2006/main">
  <si>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</si>
  <si>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678-п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</si>
  <si>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</si>
  <si>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</si>
  <si>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</si>
  <si>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</si>
  <si>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Шуйский многопрофильный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</si>
  <si>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</si>
  <si>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</si>
  <si>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</si>
  <si>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</si>
  <si>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242Ц3301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</si>
  <si>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</si>
  <si>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</si>
  <si>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</si>
  <si>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</si>
  <si>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</si>
  <si>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</si>
  <si>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</si>
  <si>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</si>
  <si>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</si>
  <si>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</si>
  <si>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</si>
  <si>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Код по общероссийскому перечню или региональному перечню</t>
  </si>
  <si>
    <t>ББ29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</si>
  <si>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</si>
  <si>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</si>
  <si>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</si>
  <si>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</si>
  <si>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</si>
  <si>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</si>
  <si>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</si>
  <si>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</si>
  <si>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</si>
  <si>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</si>
  <si>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</si>
  <si>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</si>
  <si>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</si>
  <si>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</si>
  <si>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</si>
  <si>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</si>
  <si>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</si>
  <si>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</si>
  <si>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</si>
  <si>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</si>
  <si>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852101О.99.0.ББ29СУ08002</t>
  </si>
  <si>
    <t>08.01.26 Мастер по ремонту и обслуживанию инженерных систем жилищно-коммунального хозяйства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</si>
  <si>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</si>
  <si>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</si>
  <si>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</si>
  <si>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</si>
  <si>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</si>
  <si>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</t>
  </si>
  <si>
    <t>852101О.99.0.ББ29ПШ68000</t>
  </si>
  <si>
    <t>43.01.02 Парикмахер</t>
  </si>
  <si>
    <t>852101О.99.0.ББ29МР52000</t>
  </si>
  <si>
    <t>29.01.08 Оператор швейного оборудования</t>
  </si>
  <si>
    <t>852101О.99.0.ББ29ЗА80000</t>
  </si>
  <si>
    <t>19.01.04 Пекарь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</si>
  <si>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</si>
  <si>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</si>
  <si>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</si>
  <si>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</si>
  <si>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</si>
  <si>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</si>
  <si>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</si>
  <si>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</si>
  <si>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</si>
  <si>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3</t>
  </si>
  <si>
    <t>БО83</t>
  </si>
  <si>
    <t>852100О.99.0.БО83ПЮ32000</t>
  </si>
  <si>
    <t>29.01.34 Оператор оборудования швейного производства (по видам)</t>
  </si>
  <si>
    <t>852100О.99.0.БО83АШ04000</t>
  </si>
  <si>
    <t>08.01.29 Мастер по ремонту и обслуживанию инженерных систем жилищно-коммунального хозяйства</t>
  </si>
  <si>
    <t>852100О.99.0.БО83ВУ88000</t>
  </si>
  <si>
    <t>13.01.10 Электромонтер по ремонту и обслуживанию электрооборудования (по отраслям)</t>
  </si>
  <si>
    <t>откорректировано с учетом фактического исполнения</t>
  </si>
  <si>
    <t>852100О.99.0.БО83ЕП80000</t>
  </si>
  <si>
    <t>19.01.18 Аппаратчик-оператор производства продуктов питания из растительного сырья</t>
  </si>
  <si>
    <t>852100О.99.0.БО83ГБ68000</t>
  </si>
  <si>
    <t>15.01.05 Сварщик (ручной и частично механизированной сварки (наплавки)</t>
  </si>
  <si>
    <t>РАЗДЕЛ 4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</si>
  <si>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</si>
  <si>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БО84</t>
  </si>
  <si>
    <t>852100О.99.0.БО84НА24000</t>
  </si>
  <si>
    <t>29.02.05 Технология текстильных изделий (по видам)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</si>
  <si>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</si>
  <si>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</si>
  <si>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852100О.99.0.БО84ЖО44000</t>
  </si>
  <si>
    <t>19.02.11 Технология продуктов питания из растительного сырья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</si>
  <si>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</si>
  <si>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</si>
  <si>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</si>
  <si>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</si>
  <si>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</si>
  <si>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</si>
  <si>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</si>
  <si>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</si>
  <si>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</si>
  <si>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</si>
  <si>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</si>
  <si>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</si>
  <si>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</si>
  <si>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</si>
  <si>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</si>
  <si>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</si>
  <si>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</si>
  <si>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</si>
  <si>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</si>
  <si>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</si>
  <si>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</si>
  <si>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</si>
  <si>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</si>
  <si>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</si>
  <si>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Воробьев Олег Владимирович</t>
  </si>
  <si>
    <t>Должность: Исполняющий обязанности директора</t>
  </si>
  <si>
    <t>Действует c 20.05.2025 14:49:37 по: 13.08.2026 14:49:37</t>
  </si>
  <si>
    <t>Серийный номер: 57403DBBB7DDE5348C4CD792C3F41547DD61A73C</t>
  </si>
  <si>
    <t>Издатель: Федеральное казначейство</t>
  </si>
  <si>
    <t>Время подписания: 10.07.2025 08:52:53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</si>
</sst>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&amp;K00-00925199._31.418811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3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7</v>
      </c>
      <c r="I21" s="22">
        <v>6</v>
      </c>
      <c r="J21" s="22">
        <f>ROUNDDOWN(10*H21/100,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8</v>
      </c>
      <c r="I22" s="22">
        <v>8</v>
      </c>
      <c r="J22" s="22">
        <f>ROUNDDOWN(10*H22/100, 0)</f>
      </c>
      <c r="K22" s="22">
        <f>IF(H22-I22=0,0,IF(H22-I22&gt;J22,H22-I22-J22,IF(I22-H22&gt;J22,H22-I22-J22,0)))</f>
      </c>
      <c r="L22" s="15"/>
      <c r="M22" s="15"/>
    </row>
    <row r="23" ht="30" customHeight="1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23</v>
      </c>
      <c r="I23" s="22">
        <v>22</v>
      </c>
      <c r="J23" s="22">
        <f>ROUNDDOWN(10*H23/100, 0)</f>
      </c>
      <c r="K23" s="22">
        <f>IF(H23-I23=0,0,IF(H23-I23&gt;J23,H23-I23-J23,IF(I23-H23&gt;J23,H23-I23-J23,0)))</f>
      </c>
      <c r="L23" s="15" t="s">
        <v>52</v>
      </c>
      <c r="M23" s="15"/>
    </row>
    <row r="24" ht="30" customHeight="1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11</v>
      </c>
      <c r="I24" s="22">
        <v>10</v>
      </c>
      <c r="J24" s="22">
        <f>ROUNDDOWN(10*H24/100, 0)</f>
      </c>
      <c r="K24" s="22">
        <f>IF(H24-I24=0,0,IF(H24-I24&gt;J24,H24-I24-J24,IF(I24-H24&gt;J24,H24-I24-J24,0)))</f>
      </c>
      <c r="L24" s="15" t="s">
        <v>52</v>
      </c>
      <c r="M24" s="15"/>
    </row>
    <row r="25" ht="20" customHeight="1">
</row>
    <row r="26" ht="25" customHeight="1">
      <c r="A26" s="20" t="s">
        <v>59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60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61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62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 ht="30" customHeight="1">
      <c r="A44" s="17" t="s">
        <v>63</v>
      </c>
      <c r="B44" s="15" t="s">
        <v>64</v>
      </c>
      <c r="C44" s="15" t="s">
        <v>64</v>
      </c>
      <c r="D44" s="15" t="s">
        <v>48</v>
      </c>
      <c r="E44" s="15" t="s">
        <v>65</v>
      </c>
      <c r="F44" s="15" t="s">
        <v>66</v>
      </c>
      <c r="G44" s="15" t="s">
        <v>67</v>
      </c>
      <c r="H44" s="22">
        <v>31120</v>
      </c>
      <c r="I44" s="22">
        <v>29832</v>
      </c>
      <c r="J44" s="22">
        <f>ROUNDDOWN(5*H44/100, 0)</f>
      </c>
      <c r="K44" s="22">
        <f>IF(H44-I44=0,0,IF(H44-I44&gt;J44,H44-I44-J44,IF(I44-H44&gt;J44,H44-I44-J44,0)))</f>
      </c>
      <c r="L44" s="15" t="s">
        <v>52</v>
      </c>
      <c r="M44" s="15"/>
    </row>
    <row r="45" ht="20" customHeight="1">
</row>
    <row r="46" ht="25" customHeight="1">
      <c r="A46" s="20" t="s">
        <v>68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ht="20" customHeight="1">
</row>
    <row r="48" ht="40" customHeight="1">
      <c r="A48" s="19" t="s">
        <v>21</v>
      </c>
      <c r="B48" s="19"/>
      <c r="C48" s="19"/>
      <c r="D48" s="17" t="s">
        <v>22</v>
      </c>
      <c r="E48" s="17"/>
      <c r="F48" s="17"/>
      <c r="G48" s="17"/>
      <c r="H48" s="17"/>
      <c r="I48" s="17"/>
      <c r="J48" s="17"/>
      <c r="K48" s="21" t="s">
        <v>23</v>
      </c>
      <c r="L48" s="21"/>
      <c r="M48" s="21"/>
      <c r="N48" s="15" t="s">
        <v>69</v>
      </c>
      <c r="O48" s="15"/>
      <c r="P48" s="15"/>
    </row>
    <row r="49" ht="20" customHeight="1">
</row>
    <row r="50" ht="20" customHeight="1">
      <c r="A50" s="19" t="s">
        <v>25</v>
      </c>
      <c r="B50" s="19"/>
      <c r="C50" s="19"/>
      <c r="D50" s="17" t="s">
        <v>26</v>
      </c>
      <c r="E50" s="17"/>
      <c r="F50" s="17"/>
      <c r="G50" s="17"/>
      <c r="H50" s="17"/>
      <c r="I50" s="17"/>
      <c r="J50" s="17"/>
    </row>
    <row r="51" ht="20" customHeight="1">
</row>
    <row r="52" ht="20" customHeight="1">
      <c r="A52" s="19" t="s">
        <v>27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20" customHeight="1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40" customHeight="1">
      <c r="A54" s="15" t="s">
        <v>29</v>
      </c>
      <c r="B54" s="15" t="s">
        <v>30</v>
      </c>
      <c r="C54" s="15"/>
      <c r="D54" s="15" t="s">
        <v>31</v>
      </c>
      <c r="E54" s="15" t="s">
        <v>32</v>
      </c>
      <c r="F54" s="15"/>
      <c r="G54" s="15"/>
      <c r="H54" s="15"/>
      <c r="I54" s="15"/>
      <c r="J54" s="15"/>
      <c r="K54" s="15"/>
      <c r="L54" s="15"/>
    </row>
    <row r="55" ht="30" customHeight="1">
      <c r="A55" s="15"/>
      <c r="B55" s="15" t="s">
        <v>33</v>
      </c>
      <c r="C55" s="15"/>
      <c r="D55" s="15" t="s">
        <v>33</v>
      </c>
      <c r="E55" s="15" t="s">
        <v>33</v>
      </c>
      <c r="F55" s="15" t="s">
        <v>34</v>
      </c>
      <c r="G55" s="15"/>
      <c r="H55" s="15" t="s">
        <v>35</v>
      </c>
      <c r="I55" s="15" t="s">
        <v>36</v>
      </c>
      <c r="J55" s="15" t="s">
        <v>37</v>
      </c>
      <c r="K55" s="15" t="s">
        <v>38</v>
      </c>
      <c r="L55" s="15" t="s">
        <v>39</v>
      </c>
    </row>
    <row r="56" ht="30" customHeight="1">
      <c r="A56" s="15"/>
      <c r="B56" s="15"/>
      <c r="C56" s="0"/>
      <c r="D56" s="15"/>
      <c r="E56" s="15"/>
      <c r="F56" s="15" t="s">
        <v>40</v>
      </c>
      <c r="G56" s="15" t="s">
        <v>41</v>
      </c>
      <c r="H56" s="15"/>
      <c r="I56" s="15"/>
      <c r="J56" s="15"/>
      <c r="K56" s="15"/>
      <c r="L56" s="15"/>
    </row>
    <row r="57" ht="20" customHeight="1">
      <c r="A57" s="15">
        <v>1</v>
      </c>
      <c r="B57" s="15">
        <v>2</v>
      </c>
      <c r="C57" s="15"/>
      <c r="D57" s="15">
        <v>3</v>
      </c>
      <c r="E57" s="15">
        <v>4</v>
      </c>
      <c r="F57" s="15">
        <v>5</v>
      </c>
      <c r="G57" s="15">
        <v>6</v>
      </c>
      <c r="H57" s="15">
        <v>7</v>
      </c>
      <c r="I57" s="15">
        <v>8</v>
      </c>
      <c r="J57" s="15">
        <v>9</v>
      </c>
      <c r="K57" s="15">
        <v>10</v>
      </c>
      <c r="L57" s="15">
        <v>11</v>
      </c>
    </row>
    <row r="58" ht="20" customHeight="1">
</row>
    <row r="59" ht="20" customHeight="1">
      <c r="A59" s="19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43</v>
      </c>
      <c r="F60" s="15"/>
      <c r="G60" s="15"/>
      <c r="H60" s="15"/>
      <c r="I60" s="15"/>
      <c r="J60" s="15"/>
      <c r="K60" s="15"/>
      <c r="L60" s="15"/>
      <c r="M60" s="15" t="s">
        <v>44</v>
      </c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  <c r="M61" s="15"/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  <c r="M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  <c r="M63" s="15">
        <v>12</v>
      </c>
    </row>
    <row r="64">
      <c r="A64" s="17" t="s">
        <v>70</v>
      </c>
      <c r="B64" s="15" t="s">
        <v>71</v>
      </c>
      <c r="C64" s="15" t="s">
        <v>47</v>
      </c>
      <c r="D64" s="15" t="s">
        <v>48</v>
      </c>
      <c r="E64" s="15" t="s">
        <v>49</v>
      </c>
      <c r="F64" s="15" t="s">
        <v>50</v>
      </c>
      <c r="G64" s="15" t="s">
        <v>51</v>
      </c>
      <c r="H64" s="22">
        <v>33</v>
      </c>
      <c r="I64" s="22">
        <v>33</v>
      </c>
      <c r="J64" s="22">
        <f>ROUNDDOWN(10*H64/100, 0)</f>
      </c>
      <c r="K64" s="22">
        <f>IF(H64-I64=0,0,IF(H64-I64&gt;J64,H64-I64-J64,IF(I64-H64&gt;J64,H64-I64-J64,0)))</f>
      </c>
      <c r="L64" s="15"/>
      <c r="M64" s="15"/>
    </row>
    <row r="65">
      <c r="A65" s="17" t="s">
        <v>72</v>
      </c>
      <c r="B65" s="15" t="s">
        <v>73</v>
      </c>
      <c r="C65" s="15" t="s">
        <v>47</v>
      </c>
      <c r="D65" s="15" t="s">
        <v>48</v>
      </c>
      <c r="E65" s="15" t="s">
        <v>49</v>
      </c>
      <c r="F65" s="15" t="s">
        <v>50</v>
      </c>
      <c r="G65" s="15" t="s">
        <v>51</v>
      </c>
      <c r="H65" s="22">
        <v>15</v>
      </c>
      <c r="I65" s="22">
        <v>15</v>
      </c>
      <c r="J65" s="22">
        <f>ROUNDDOWN(10*H65/100, 0)</f>
      </c>
      <c r="K65" s="22">
        <f>IF(H65-I65=0,0,IF(H65-I65&gt;J65,H65-I65-J65,IF(I65-H65&gt;J65,H65-I65-J65,0)))</f>
      </c>
      <c r="L65" s="15"/>
      <c r="M65" s="15"/>
    </row>
    <row r="66" ht="75" customHeight="1">
      <c r="A66" s="17" t="s">
        <v>74</v>
      </c>
      <c r="B66" s="15" t="s">
        <v>75</v>
      </c>
      <c r="C66" s="15" t="s">
        <v>47</v>
      </c>
      <c r="D66" s="15" t="s">
        <v>48</v>
      </c>
      <c r="E66" s="15" t="s">
        <v>49</v>
      </c>
      <c r="F66" s="15" t="s">
        <v>50</v>
      </c>
      <c r="G66" s="15" t="s">
        <v>51</v>
      </c>
      <c r="H66" s="22">
        <v>13</v>
      </c>
      <c r="I66" s="22">
        <v>14</v>
      </c>
      <c r="J66" s="22">
        <f>ROUNDDOWN(10*H66/100, 0)</f>
      </c>
      <c r="K66" s="22">
        <f>IF(H66-I66=0,0,IF(H66-I66&gt;J66,H66-I66-J66,IF(I66-H66&gt;J66,H66-I66-J66,0)))</f>
      </c>
      <c r="L66" s="15" t="s">
        <v>76</v>
      </c>
      <c r="M66" s="15"/>
    </row>
    <row r="67" ht="30" customHeight="1">
      <c r="A67" s="17" t="s">
        <v>77</v>
      </c>
      <c r="B67" s="15" t="s">
        <v>78</v>
      </c>
      <c r="C67" s="15" t="s">
        <v>47</v>
      </c>
      <c r="D67" s="15" t="s">
        <v>48</v>
      </c>
      <c r="E67" s="15" t="s">
        <v>49</v>
      </c>
      <c r="F67" s="15" t="s">
        <v>50</v>
      </c>
      <c r="G67" s="15" t="s">
        <v>51</v>
      </c>
      <c r="H67" s="22">
        <v>25</v>
      </c>
      <c r="I67" s="22">
        <v>24</v>
      </c>
      <c r="J67" s="22">
        <f>ROUNDDOWN(10*H67/100, 0)</f>
      </c>
      <c r="K67" s="22">
        <f>IF(H67-I67=0,0,IF(H67-I67&gt;J67,H67-I67-J67,IF(I67-H67&gt;J67,H67-I67-J67,0)))</f>
      </c>
      <c r="L67" s="15" t="s">
        <v>52</v>
      </c>
      <c r="M67" s="15"/>
    </row>
    <row r="68">
      <c r="A68" s="17" t="s">
        <v>79</v>
      </c>
      <c r="B68" s="15" t="s">
        <v>80</v>
      </c>
      <c r="C68" s="15" t="s">
        <v>47</v>
      </c>
      <c r="D68" s="15" t="s">
        <v>48</v>
      </c>
      <c r="E68" s="15" t="s">
        <v>49</v>
      </c>
      <c r="F68" s="15" t="s">
        <v>50</v>
      </c>
      <c r="G68" s="15" t="s">
        <v>51</v>
      </c>
      <c r="H68" s="22">
        <v>51</v>
      </c>
      <c r="I68" s="22">
        <v>51</v>
      </c>
      <c r="J68" s="22">
        <f>ROUNDDOWN(10*H68/100, 0)</f>
      </c>
      <c r="K68" s="22">
        <f>IF(H68-I68=0,0,IF(H68-I68&gt;J68,H68-I68-J68,IF(I68-H68&gt;J68,H68-I68-J68,0)))</f>
      </c>
      <c r="L68" s="15"/>
      <c r="M68" s="15"/>
    </row>
    <row r="69" ht="20" customHeight="1">
</row>
    <row r="70" ht="25" customHeight="1">
      <c r="A70" s="20" t="s">
        <v>81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ht="20" customHeight="1">
</row>
    <row r="72" ht="40" customHeight="1">
      <c r="A72" s="19" t="s">
        <v>21</v>
      </c>
      <c r="B72" s="19"/>
      <c r="C72" s="19"/>
      <c r="D72" s="17" t="s">
        <v>82</v>
      </c>
      <c r="E72" s="17"/>
      <c r="F72" s="17"/>
      <c r="G72" s="17"/>
      <c r="H72" s="17"/>
      <c r="I72" s="17"/>
      <c r="J72" s="17"/>
      <c r="K72" s="21" t="s">
        <v>23</v>
      </c>
      <c r="L72" s="21"/>
      <c r="M72" s="21"/>
      <c r="N72" s="15" t="s">
        <v>83</v>
      </c>
      <c r="O72" s="15"/>
      <c r="P72" s="15"/>
    </row>
    <row r="73" ht="20" customHeight="1">
</row>
    <row r="74" ht="20" customHeight="1">
      <c r="A74" s="19" t="s">
        <v>25</v>
      </c>
      <c r="B74" s="19"/>
      <c r="C74" s="19"/>
      <c r="D74" s="17" t="s">
        <v>26</v>
      </c>
      <c r="E74" s="17"/>
      <c r="F74" s="17"/>
      <c r="G74" s="17"/>
      <c r="H74" s="17"/>
      <c r="I74" s="17"/>
      <c r="J74" s="17"/>
    </row>
    <row r="75" ht="20" customHeight="1">
</row>
    <row r="76" ht="20" customHeight="1">
      <c r="A76" s="19" t="s">
        <v>27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20" customHeight="1">
      <c r="A77" s="19" t="s">
        <v>28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ht="40" customHeight="1">
      <c r="A78" s="15" t="s">
        <v>29</v>
      </c>
      <c r="B78" s="15" t="s">
        <v>30</v>
      </c>
      <c r="C78" s="15"/>
      <c r="D78" s="15" t="s">
        <v>31</v>
      </c>
      <c r="E78" s="15" t="s">
        <v>32</v>
      </c>
      <c r="F78" s="15"/>
      <c r="G78" s="15"/>
      <c r="H78" s="15"/>
      <c r="I78" s="15"/>
      <c r="J78" s="15"/>
      <c r="K78" s="15"/>
      <c r="L78" s="15"/>
    </row>
    <row r="79" ht="30" customHeight="1">
      <c r="A79" s="15"/>
      <c r="B79" s="15" t="s">
        <v>33</v>
      </c>
      <c r="C79" s="15"/>
      <c r="D79" s="15" t="s">
        <v>33</v>
      </c>
      <c r="E79" s="15" t="s">
        <v>33</v>
      </c>
      <c r="F79" s="15" t="s">
        <v>34</v>
      </c>
      <c r="G79" s="15"/>
      <c r="H79" s="15" t="s">
        <v>35</v>
      </c>
      <c r="I79" s="15" t="s">
        <v>36</v>
      </c>
      <c r="J79" s="15" t="s">
        <v>37</v>
      </c>
      <c r="K79" s="15" t="s">
        <v>38</v>
      </c>
      <c r="L79" s="15" t="s">
        <v>39</v>
      </c>
    </row>
    <row r="80" ht="30" customHeight="1">
      <c r="A80" s="15"/>
      <c r="B80" s="15"/>
      <c r="C80" s="0"/>
      <c r="D80" s="15"/>
      <c r="E80" s="15"/>
      <c r="F80" s="15" t="s">
        <v>40</v>
      </c>
      <c r="G80" s="15" t="s">
        <v>41</v>
      </c>
      <c r="H80" s="15"/>
      <c r="I80" s="15"/>
      <c r="J80" s="15"/>
      <c r="K80" s="15"/>
      <c r="L80" s="15"/>
    </row>
    <row r="81" ht="20" customHeight="1">
      <c r="A81" s="15">
        <v>1</v>
      </c>
      <c r="B81" s="15">
        <v>2</v>
      </c>
      <c r="C81" s="15"/>
      <c r="D81" s="15">
        <v>3</v>
      </c>
      <c r="E81" s="15">
        <v>4</v>
      </c>
      <c r="F81" s="15">
        <v>5</v>
      </c>
      <c r="G81" s="15">
        <v>6</v>
      </c>
      <c r="H81" s="15">
        <v>7</v>
      </c>
      <c r="I81" s="15">
        <v>8</v>
      </c>
      <c r="J81" s="15">
        <v>9</v>
      </c>
      <c r="K81" s="15">
        <v>10</v>
      </c>
      <c r="L81" s="15">
        <v>11</v>
      </c>
    </row>
    <row r="82" ht="20" customHeight="1">
</row>
    <row r="83" ht="20" customHeight="1">
      <c r="A83" s="19" t="s">
        <v>42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ht="40" customHeight="1">
      <c r="A84" s="15" t="s">
        <v>29</v>
      </c>
      <c r="B84" s="15" t="s">
        <v>30</v>
      </c>
      <c r="C84" s="15"/>
      <c r="D84" s="15" t="s">
        <v>31</v>
      </c>
      <c r="E84" s="15" t="s">
        <v>43</v>
      </c>
      <c r="F84" s="15"/>
      <c r="G84" s="15"/>
      <c r="H84" s="15"/>
      <c r="I84" s="15"/>
      <c r="J84" s="15"/>
      <c r="K84" s="15"/>
      <c r="L84" s="15"/>
      <c r="M84" s="15" t="s">
        <v>44</v>
      </c>
    </row>
    <row r="85" ht="30" customHeight="1">
      <c r="A85" s="15"/>
      <c r="B85" s="15" t="s">
        <v>33</v>
      </c>
      <c r="C85" s="15"/>
      <c r="D85" s="15" t="s">
        <v>33</v>
      </c>
      <c r="E85" s="15" t="s">
        <v>33</v>
      </c>
      <c r="F85" s="15" t="s">
        <v>34</v>
      </c>
      <c r="G85" s="15"/>
      <c r="H85" s="15" t="s">
        <v>35</v>
      </c>
      <c r="I85" s="15" t="s">
        <v>36</v>
      </c>
      <c r="J85" s="15" t="s">
        <v>37</v>
      </c>
      <c r="K85" s="15" t="s">
        <v>38</v>
      </c>
      <c r="L85" s="15" t="s">
        <v>39</v>
      </c>
      <c r="M85" s="15"/>
    </row>
    <row r="86" ht="30" customHeight="1">
      <c r="A86" s="15"/>
      <c r="B86" s="15"/>
      <c r="C86" s="0"/>
      <c r="D86" s="15"/>
      <c r="E86" s="15"/>
      <c r="F86" s="15" t="s">
        <v>40</v>
      </c>
      <c r="G86" s="15" t="s">
        <v>41</v>
      </c>
      <c r="H86" s="15"/>
      <c r="I86" s="15"/>
      <c r="J86" s="15"/>
      <c r="K86" s="15"/>
      <c r="L86" s="15"/>
      <c r="M86" s="15"/>
    </row>
    <row r="87" ht="20" customHeight="1">
      <c r="A87" s="15">
        <v>1</v>
      </c>
      <c r="B87" s="15">
        <v>2</v>
      </c>
      <c r="C87" s="15"/>
      <c r="D87" s="15">
        <v>3</v>
      </c>
      <c r="E87" s="15">
        <v>4</v>
      </c>
      <c r="F87" s="15">
        <v>5</v>
      </c>
      <c r="G87" s="15">
        <v>6</v>
      </c>
      <c r="H87" s="15">
        <v>7</v>
      </c>
      <c r="I87" s="15">
        <v>8</v>
      </c>
      <c r="J87" s="15">
        <v>9</v>
      </c>
      <c r="K87" s="15">
        <v>10</v>
      </c>
      <c r="L87" s="15">
        <v>11</v>
      </c>
      <c r="M87" s="15">
        <v>12</v>
      </c>
    </row>
    <row r="88" ht="30" customHeight="1">
      <c r="A88" s="17" t="s">
        <v>84</v>
      </c>
      <c r="B88" s="15" t="s">
        <v>85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63</v>
      </c>
      <c r="I88" s="22">
        <v>59</v>
      </c>
      <c r="J88" s="22">
        <f>ROUNDDOWN(5*H88/100, 0)</f>
      </c>
      <c r="K88" s="22">
        <f>IF(H88-I88=0,0,IF(H88-I88&gt;J88,H88-I88-J88,IF(I88-H88&gt;J88,H88-I88-J88,0)))</f>
      </c>
      <c r="L88" s="15" t="s">
        <v>52</v>
      </c>
      <c r="M88" s="15"/>
    </row>
    <row r="89">
      <c r="A89" s="17" t="s">
        <v>86</v>
      </c>
      <c r="B89" s="15" t="s">
        <v>87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26</v>
      </c>
      <c r="I89" s="22">
        <v>26</v>
      </c>
      <c r="J89" s="22">
        <f>ROUNDDOWN(5*H89/100, 0)</f>
      </c>
      <c r="K89" s="22">
        <f>IF(H89-I89=0,0,IF(H89-I89&gt;J89,H89-I89-J89,IF(I89-H89&gt;J89,H89-I89-J89,0)))</f>
      </c>
      <c r="L89" s="15"/>
      <c r="M89" s="15"/>
    </row>
    <row r="90">
      <c r="A90" s="17" t="s">
        <v>88</v>
      </c>
      <c r="B90" s="15" t="s">
        <v>89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5</v>
      </c>
      <c r="I90" s="22">
        <v>5</v>
      </c>
      <c r="J90" s="22">
        <f>ROUNDDOWN(5*H90/100, 0)</f>
      </c>
      <c r="K90" s="22">
        <f>IF(H90-I90=0,0,IF(H90-I90&gt;J90,H90-I90-J90,IF(I90-H90&gt;J90,H90-I90-J90,0)))</f>
      </c>
      <c r="L90" s="15"/>
      <c r="M90" s="15"/>
    </row>
    <row r="91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46:P46"/>
    <mergeCell ref="A48:C48"/>
    <mergeCell ref="D48:J48"/>
    <mergeCell ref="K48:M48"/>
    <mergeCell ref="N48:P48"/>
    <mergeCell ref="A50:C50"/>
    <mergeCell ref="D50:J50"/>
    <mergeCell ref="A52:P52"/>
    <mergeCell ref="A53:P53"/>
    <mergeCell ref="A54:A56"/>
    <mergeCell ref="B54:C54"/>
    <mergeCell ref="E54:L54"/>
    <mergeCell ref="B55:C56"/>
    <mergeCell ref="D55:D56"/>
    <mergeCell ref="E55:E56"/>
    <mergeCell ref="F55:G55"/>
    <mergeCell ref="H55:H56"/>
    <mergeCell ref="I55:I56"/>
    <mergeCell ref="J55:J56"/>
    <mergeCell ref="K55:K56"/>
    <mergeCell ref="L55:L56"/>
    <mergeCell ref="B57:C57"/>
    <mergeCell ref="A59:P59"/>
    <mergeCell ref="A60:A62"/>
    <mergeCell ref="B60:C60"/>
    <mergeCell ref="E60:L60"/>
    <mergeCell ref="M60:M62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70:P70"/>
    <mergeCell ref="A72:C72"/>
    <mergeCell ref="D72:J72"/>
    <mergeCell ref="K72:M72"/>
    <mergeCell ref="N72:P72"/>
    <mergeCell ref="A74:C74"/>
    <mergeCell ref="D74:J74"/>
    <mergeCell ref="A76:P76"/>
    <mergeCell ref="A77:P77"/>
    <mergeCell ref="A78:A80"/>
    <mergeCell ref="B78:C78"/>
    <mergeCell ref="E78:L78"/>
    <mergeCell ref="B79:C80"/>
    <mergeCell ref="D79:D80"/>
    <mergeCell ref="E79:E80"/>
    <mergeCell ref="F79:G79"/>
    <mergeCell ref="H79:H80"/>
    <mergeCell ref="I79:I80"/>
    <mergeCell ref="J79:J80"/>
    <mergeCell ref="K79:K80"/>
    <mergeCell ref="L79:L80"/>
    <mergeCell ref="B81:C81"/>
    <mergeCell ref="A83:P83"/>
    <mergeCell ref="A84:A86"/>
    <mergeCell ref="B84:C84"/>
    <mergeCell ref="E84:L84"/>
    <mergeCell ref="M84:M86"/>
    <mergeCell ref="B85:C86"/>
    <mergeCell ref="D85:D86"/>
    <mergeCell ref="E85:E86"/>
    <mergeCell ref="F85:G85"/>
    <mergeCell ref="H85:H86"/>
    <mergeCell ref="I85:I86"/>
    <mergeCell ref="J85:J86"/>
    <mergeCell ref="K85:K86"/>
    <mergeCell ref="L85:L86"/>
    <mergeCell ref="B87:C8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&amp;K00-00925199._31.418811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91</v>
      </c>
      <c r="B5" s="19"/>
      <c r="C5" s="19"/>
      <c r="D5" s="17" t="s">
        <v>92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93</v>
      </c>
      <c r="O5" s="15"/>
      <c r="P5" s="15"/>
    </row>
    <row r="6" ht="20" customHeight="1">
</row>
    <row r="7" ht="20" customHeight="1">
      <c r="A7" s="19" t="s">
        <v>94</v>
      </c>
      <c r="B7" s="19"/>
      <c r="C7" s="19"/>
      <c r="D7" s="17" t="s">
        <v>95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98</v>
      </c>
      <c r="C11" s="15"/>
      <c r="D11" s="15" t="s">
        <v>99</v>
      </c>
      <c r="E11" s="15" t="s">
        <v>100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98</v>
      </c>
      <c r="C17" s="15"/>
      <c r="D17" s="15" t="s">
        <v>99</v>
      </c>
      <c r="E17" s="15" t="s">
        <v>102</v>
      </c>
      <c r="F17" s="15"/>
      <c r="G17" s="15"/>
      <c r="H17" s="15"/>
      <c r="I17" s="15"/>
      <c r="J17" s="15"/>
      <c r="K17" s="15"/>
      <c r="L17" s="15"/>
      <c r="M17" s="15" t="s">
        <v>103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104</v>
      </c>
      <c r="B21" s="15"/>
      <c r="C21" s="15"/>
      <c r="D21" s="15" t="s">
        <v>105</v>
      </c>
      <c r="E21" s="15" t="s">
        <v>106</v>
      </c>
      <c r="F21" s="15" t="s">
        <v>50</v>
      </c>
      <c r="G21" s="15" t="s">
        <v>51</v>
      </c>
      <c r="H21" s="22">
        <v>85</v>
      </c>
      <c r="I21" s="22">
        <v>80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107</v>
      </c>
      <c r="B25" s="25" t="s">
        <v>108</v>
      </c>
      <c r="C25" s="28" t="s">
        <v>108</v>
      </c>
      <c r="D25" s="28"/>
    </row>
    <row r="26" ht="20" customHeight="1">
      <c r="A26" s="0"/>
      <c r="B26" s="26" t="s">
        <v>109</v>
      </c>
      <c r="C26" s="26" t="s">
        <v>110</v>
      </c>
      <c r="D26" s="26" t="s">
        <v>111</v>
      </c>
    </row>
    <row r="27" ht="20" customHeight="1">
</row>
    <row r="28" ht="20" customHeight="1">
      <c r="A28" s="0"/>
      <c r="B28" s="24" t="s">
        <v>112</v>
      </c>
      <c r="C28" s="24"/>
      <c r="D28" s="24"/>
    </row>
    <row r="29" ht="20" customHeight="1">
</row>
    <row r="30" ht="20" customHeight="1">
      <c r="A30" s="4" t="s">
        <v>113</v>
      </c>
      <c r="B30" s="4"/>
      <c r="C30" s="4"/>
    </row>
    <row r="31" ht="20" customHeight="1">
      <c r="A31" s="5" t="s">
        <v>114</v>
      </c>
      <c r="B31" s="5"/>
      <c r="C31" s="5"/>
    </row>
    <row r="32" ht="20" customHeight="1">
      <c r="A32" s="5" t="s">
        <v>115</v>
      </c>
      <c r="B32" s="5"/>
      <c r="C32" s="5"/>
    </row>
    <row r="33" ht="20" customHeight="1">
      <c r="A33" s="5" t="s">
        <v>116</v>
      </c>
      <c r="B33" s="5"/>
      <c r="C33" s="5"/>
    </row>
    <row r="34" ht="20" customHeight="1">
      <c r="A34" s="5" t="s">
        <v>117</v>
      </c>
      <c r="B34" s="5"/>
      <c r="C34" s="5"/>
    </row>
    <row r="35" ht="20" customHeight="1">
      <c r="A35" s="5" t="s">
        <v>118</v>
      </c>
      <c r="B35" s="5"/>
      <c r="C35" s="5"/>
    </row>
    <row r="36" ht="20" customHeight="1">
      <c r="A36" s="6" t="s">
        <v>119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&amp;K00-00925199._31.418811</oddHeader>
    <oddFooter>&amp;L&amp;L&amp;"Verdana,Полужирный"&amp;K000000&amp;L&amp;"Verdana,Полужирный"&amp;K00-014</oddFooter>
  </headerFooter>
</worksheet>
</file>