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<sst xmlns="http://schemas.openxmlformats.org/spreadsheetml/2006/main">
  <si>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</si>
  <si>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674-п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</si>
  <si>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</si>
  <si>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</si>
  <si>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</si>
  <si>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</si>
  <si>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«Плесский колледж бизнеса и туризма»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</si>
  <si>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</si>
  <si>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</si>
  <si>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</si>
  <si>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</si>
  <si>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242Ч7391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</si>
  <si>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</si>
  <si>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</si>
  <si>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</si>
  <si>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</si>
  <si>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</si>
  <si>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</si>
  <si>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</si>
  <si>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</si>
  <si>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</si>
  <si>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</si>
  <si>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</si>
  <si>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</si>
  <si>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</si>
  <si>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</si>
  <si>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</si>
  <si>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</si>
  <si>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</si>
  <si>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</si>
  <si>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</si>
  <si>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</si>
  <si>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</si>
  <si>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</si>
  <si>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</si>
  <si>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</si>
  <si>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</si>
  <si>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</si>
  <si>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</si>
  <si>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</si>
  <si>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</si>
  <si>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</si>
  <si>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</si>
  <si>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</si>
  <si>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</si>
  <si>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852101О.99.0.ББ28ШГ28002</t>
  </si>
  <si>
    <t>23.02.07 Техническое обслуживание и ремонт двигателей, систем и агрегатов автомобилей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</si>
  <si>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</si>
  <si>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</si>
  <si>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</si>
  <si>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</si>
  <si>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</si>
  <si>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</si>
  <si>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</si>
  <si>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</si>
  <si>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</si>
  <si>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</si>
  <si>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</si>
  <si>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</si>
  <si>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</si>
  <si>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</si>
  <si>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Отчислен 1 студент</t>
  </si>
  <si>
    <t>РАЗДЕЛ 3</t>
  </si>
  <si>
    <t>БО84</t>
  </si>
  <si>
    <t>852100О.99.0.БО84РР60000</t>
  </si>
  <si>
    <t>38.02.07 Банковское дело</t>
  </si>
  <si>
    <t>852100О.99.0.БО84РВ64000</t>
  </si>
  <si>
    <t>38.02.01 Экономика и бухгалтерский учет (по отраслям)</t>
  </si>
  <si>
    <t>852100О.99.0.БО84СХ72000</t>
  </si>
  <si>
    <t>43.02.16 Туризм и гостеприимство</t>
  </si>
  <si>
    <t>852100О.99.0.БО84КЦ60000</t>
  </si>
  <si>
    <t>23.02.07 Техническое обслуживание и ремонт автотранспортных средств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</si>
  <si>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</si>
  <si>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</si>
  <si>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</si>
  <si>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</si>
  <si>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</si>
  <si>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</si>
  <si>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</si>
  <si>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</si>
  <si>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</si>
  <si>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</si>
  <si>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</si>
  <si>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</si>
  <si>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</si>
  <si>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</si>
  <si>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</si>
  <si>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</si>
  <si>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</si>
  <si>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</si>
  <si>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</si>
  <si>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</si>
  <si>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</si>
  <si>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</si>
  <si>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</si>
  <si>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</si>
  <si>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Парунова Светлана Николаевна</t>
  </si>
  <si>
    <t>Должность: ДИРЕКТОР</t>
  </si>
  <si>
    <t>Действует c 03.06.2024 14:34:11 по: 27.08.2025 14:34:11</t>
  </si>
  <si>
    <t>Серийный номер: A36A2FA75F92EA8E1BE17356FB9261867643148C</t>
  </si>
  <si>
    <t>Издатель: Казначейство России</t>
  </si>
  <si>
    <t>Время подписания: 10.07.2025 15:58:25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</si>
</sst>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&amp;K00-00925199._30.417294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46</v>
      </c>
      <c r="I21" s="22">
        <v>46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55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 ht="30" customHeight="1">
      <c r="A41" s="17" t="s">
        <v>56</v>
      </c>
      <c r="B41" s="15" t="s">
        <v>57</v>
      </c>
      <c r="C41" s="15" t="s">
        <v>57</v>
      </c>
      <c r="D41" s="15" t="s">
        <v>48</v>
      </c>
      <c r="E41" s="15" t="s">
        <v>58</v>
      </c>
      <c r="F41" s="15" t="s">
        <v>59</v>
      </c>
      <c r="G41" s="15" t="s">
        <v>60</v>
      </c>
      <c r="H41" s="22">
        <v>27864</v>
      </c>
      <c r="I41" s="22">
        <v>27554</v>
      </c>
      <c r="J41" s="22">
        <f>ROUNDDOWN(5*H41/100, 0)</f>
      </c>
      <c r="K41" s="22">
        <f>IF(H41-I41=0,0,IF(H41-I41&gt;J41,H41-I41-J41,IF(I41-H41&gt;J41,H41-I41-J41,0)))</f>
      </c>
      <c r="L41" s="15" t="s">
        <v>61</v>
      </c>
      <c r="M41" s="15"/>
    </row>
    <row r="42" ht="20" customHeight="1">
</row>
    <row r="43" ht="25" customHeight="1">
      <c r="A43" s="20" t="s">
        <v>62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22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63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26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>
      <c r="A61" s="17" t="s">
        <v>64</v>
      </c>
      <c r="B61" s="15" t="s">
        <v>65</v>
      </c>
      <c r="C61" s="15" t="s">
        <v>47</v>
      </c>
      <c r="D61" s="15" t="s">
        <v>48</v>
      </c>
      <c r="E61" s="15" t="s">
        <v>49</v>
      </c>
      <c r="F61" s="15" t="s">
        <v>50</v>
      </c>
      <c r="G61" s="15" t="s">
        <v>51</v>
      </c>
      <c r="H61" s="22">
        <v>39</v>
      </c>
      <c r="I61" s="22">
        <v>39</v>
      </c>
      <c r="J61" s="22">
        <f>ROUNDDOWN(5*H61/100, 0)</f>
      </c>
      <c r="K61" s="22">
        <f>IF(H61-I61=0,0,IF(H61-I61&gt;J61,H61-I61-J61,IF(I61-H61&gt;J61,H61-I61-J61,0)))</f>
      </c>
      <c r="L61" s="15"/>
      <c r="M61" s="15"/>
    </row>
    <row r="62">
      <c r="A62" s="17" t="s">
        <v>66</v>
      </c>
      <c r="B62" s="15" t="s">
        <v>67</v>
      </c>
      <c r="C62" s="15" t="s">
        <v>47</v>
      </c>
      <c r="D62" s="15" t="s">
        <v>48</v>
      </c>
      <c r="E62" s="15" t="s">
        <v>49</v>
      </c>
      <c r="F62" s="15" t="s">
        <v>50</v>
      </c>
      <c r="G62" s="15" t="s">
        <v>51</v>
      </c>
      <c r="H62" s="22">
        <v>21</v>
      </c>
      <c r="I62" s="22">
        <v>21</v>
      </c>
      <c r="J62" s="22">
        <f>ROUNDDOWN(5*H62/100, 0)</f>
      </c>
      <c r="K62" s="22">
        <f>IF(H62-I62=0,0,IF(H62-I62&gt;J62,H62-I62-J62,IF(I62-H62&gt;J62,H62-I62-J62,0)))</f>
      </c>
      <c r="L62" s="15"/>
      <c r="M62" s="15"/>
    </row>
    <row r="63" ht="30" customHeight="1">
      <c r="A63" s="17" t="s">
        <v>68</v>
      </c>
      <c r="B63" s="15" t="s">
        <v>69</v>
      </c>
      <c r="C63" s="15" t="s">
        <v>47</v>
      </c>
      <c r="D63" s="15" t="s">
        <v>48</v>
      </c>
      <c r="E63" s="15" t="s">
        <v>49</v>
      </c>
      <c r="F63" s="15" t="s">
        <v>50</v>
      </c>
      <c r="G63" s="15" t="s">
        <v>51</v>
      </c>
      <c r="H63" s="22">
        <v>57</v>
      </c>
      <c r="I63" s="22">
        <v>56</v>
      </c>
      <c r="J63" s="22">
        <f>ROUNDDOWN(5*H63/100, 0)</f>
      </c>
      <c r="K63" s="22">
        <f>IF(H63-I63=0,0,IF(H63-I63&gt;J63,H63-I63-J63,IF(I63-H63&gt;J63,H63-I63-J63,0)))</f>
      </c>
      <c r="L63" s="15" t="s">
        <v>61</v>
      </c>
      <c r="M63" s="15"/>
    </row>
    <row r="64">
      <c r="A64" s="17" t="s">
        <v>70</v>
      </c>
      <c r="B64" s="15" t="s">
        <v>71</v>
      </c>
      <c r="C64" s="15" t="s">
        <v>47</v>
      </c>
      <c r="D64" s="15" t="s">
        <v>48</v>
      </c>
      <c r="E64" s="15" t="s">
        <v>49</v>
      </c>
      <c r="F64" s="15" t="s">
        <v>50</v>
      </c>
      <c r="G64" s="15" t="s">
        <v>51</v>
      </c>
      <c r="H64" s="22">
        <v>7</v>
      </c>
      <c r="I64" s="22">
        <v>7</v>
      </c>
      <c r="J64" s="22">
        <f>ROUNDDOWN(5*H64/100, 0)</f>
      </c>
      <c r="K64" s="22">
        <f>IF(H64-I64=0,0,IF(H64-I64&gt;J64,H64-I64-J64,IF(I64-H64&gt;J64,H64-I64-J64,0)))</f>
      </c>
      <c r="L64" s="15"/>
      <c r="M64" s="15"/>
    </row>
    <row r="65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&amp;K00-00925199._30.417294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73</v>
      </c>
      <c r="B5" s="19"/>
      <c r="C5" s="19"/>
      <c r="D5" s="17" t="s">
        <v>74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75</v>
      </c>
      <c r="O5" s="15"/>
      <c r="P5" s="15"/>
    </row>
    <row r="6" ht="20" customHeight="1">
</row>
    <row r="7" ht="20" customHeight="1">
      <c r="A7" s="19" t="s">
        <v>76</v>
      </c>
      <c r="B7" s="19"/>
      <c r="C7" s="19"/>
      <c r="D7" s="17" t="s">
        <v>77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78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79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80</v>
      </c>
      <c r="C11" s="15"/>
      <c r="D11" s="15" t="s">
        <v>81</v>
      </c>
      <c r="E11" s="15" t="s">
        <v>82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80</v>
      </c>
      <c r="C17" s="15"/>
      <c r="D17" s="15" t="s">
        <v>81</v>
      </c>
      <c r="E17" s="15" t="s">
        <v>84</v>
      </c>
      <c r="F17" s="15"/>
      <c r="G17" s="15"/>
      <c r="H17" s="15"/>
      <c r="I17" s="15"/>
      <c r="J17" s="15"/>
      <c r="K17" s="15"/>
      <c r="L17" s="15"/>
      <c r="M17" s="15" t="s">
        <v>85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86</v>
      </c>
      <c r="B21" s="15"/>
      <c r="C21" s="15"/>
      <c r="D21" s="15" t="s">
        <v>87</v>
      </c>
      <c r="E21" s="15" t="s">
        <v>88</v>
      </c>
      <c r="F21" s="15" t="s">
        <v>50</v>
      </c>
      <c r="G21" s="15" t="s">
        <v>51</v>
      </c>
      <c r="H21" s="22">
        <v>88</v>
      </c>
      <c r="I21" s="22">
        <v>87</v>
      </c>
      <c r="J21" s="22">
        <f>ROUNDDOWN(5*H21/100, 0)</f>
      </c>
      <c r="K21" s="22">
        <f>IF(H21-I21=0,0,IF(H21-I21&gt;J21,H21-I21-J21,IF(I21-H21&gt;J21,H21-I21-J21,0)))</f>
      </c>
      <c r="L21" s="15" t="s">
        <v>61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89</v>
      </c>
      <c r="B25" s="25" t="s">
        <v>90</v>
      </c>
      <c r="C25" s="28" t="s">
        <v>90</v>
      </c>
      <c r="D25" s="28"/>
    </row>
    <row r="26" ht="20" customHeight="1">
      <c r="A26" s="0"/>
      <c r="B26" s="26" t="s">
        <v>91</v>
      </c>
      <c r="C26" s="26" t="s">
        <v>92</v>
      </c>
      <c r="D26" s="26" t="s">
        <v>93</v>
      </c>
    </row>
    <row r="27" ht="20" customHeight="1">
</row>
    <row r="28" ht="20" customHeight="1">
      <c r="A28" s="0"/>
      <c r="B28" s="24" t="s">
        <v>94</v>
      </c>
      <c r="C28" s="24"/>
      <c r="D28" s="24"/>
    </row>
    <row r="29" ht="20" customHeight="1">
</row>
    <row r="30" ht="20" customHeight="1">
      <c r="A30" s="4" t="s">
        <v>95</v>
      </c>
      <c r="B30" s="4"/>
      <c r="C30" s="4"/>
    </row>
    <row r="31" ht="20" customHeight="1">
      <c r="A31" s="5" t="s">
        <v>96</v>
      </c>
      <c r="B31" s="5"/>
      <c r="C31" s="5"/>
    </row>
    <row r="32" ht="20" customHeight="1">
      <c r="A32" s="5" t="s">
        <v>97</v>
      </c>
      <c r="B32" s="5"/>
      <c r="C32" s="5"/>
    </row>
    <row r="33" ht="20" customHeight="1">
      <c r="A33" s="5" t="s">
        <v>98</v>
      </c>
      <c r="B33" s="5"/>
      <c r="C33" s="5"/>
    </row>
    <row r="34" ht="20" customHeight="1">
      <c r="A34" s="5" t="s">
        <v>99</v>
      </c>
      <c r="B34" s="5"/>
      <c r="C34" s="5"/>
    </row>
    <row r="35" ht="20" customHeight="1">
      <c r="A35" s="5" t="s">
        <v>100</v>
      </c>
      <c r="B35" s="5"/>
      <c r="C35" s="5"/>
    </row>
    <row r="36" ht="20" customHeight="1">
      <c r="A36" s="6" t="s">
        <v>101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&amp;K00-00925199._30.417294</oddHeader>
    <oddFooter>&amp;L&amp;L&amp;"Verdana,Полужирный"&amp;K000000&amp;L&amp;"Verdana,Полужирный"&amp;K00-014</oddFooter>
  </headerFooter>
</worksheet>
</file>