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<sst xmlns="http://schemas.openxmlformats.org/spreadsheetml/2006/main">
  <si>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</si>
  <si>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674-п</t>
  </si>
  <si>
    <t>на 2025 год и плановый период 2026 и 2027 годов</t>
  </si>
  <si>
    <t>от "30" июня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</si>
  <si>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</si>
  <si>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</si>
  <si>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«Плесский колледж бизнеса и туризма»</t>
  </si>
  <si>
    <t>Дата</t>
  </si>
  <si>
    <t>30.06.2025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</si>
  <si>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</si>
  <si>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</si>
  <si>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242Ч7391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</si>
  <si>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</si>
  <si>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</si>
  <si>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
85.30
55.90</t>
  </si>
  <si>
    <t>Вид государственного учреждения Ивановской области</t>
  </si>
  <si>
    <t>Бюджетное</t>
  </si>
  <si>
    <t>Периодичность</t>
  </si>
  <si>
    <t>Первое полугодие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</si>
  <si>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</si>
  <si>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</si>
  <si>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</si>
  <si>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</si>
  <si>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</si>
  <si>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</si>
  <si>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</si>
  <si>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</si>
  <si>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</si>
  <si>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</si>
  <si>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</si>
  <si>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</si>
  <si>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</si>
  <si>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</si>
  <si>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</si>
  <si>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</si>
  <si>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</si>
  <si>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</si>
  <si>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</si>
  <si>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</si>
  <si>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</si>
  <si>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</si>
  <si>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</si>
  <si>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</si>
  <si>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</si>
  <si>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</si>
  <si>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852101О.99.0.ББ28ШГ28002</t>
  </si>
  <si>
    <t>23.02.07 Техническое обслуживание и ремонт двигателей, систем и агрегатов автомобилей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</si>
  <si>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</si>
  <si>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</si>
  <si>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</si>
  <si>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</si>
  <si>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</si>
  <si>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РАЗДЕЛ 2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</si>
  <si>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</si>
  <si>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</si>
  <si>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</si>
  <si>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</si>
  <si>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</si>
  <si>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</si>
  <si>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</si>
  <si>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</si>
  <si>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Отчислен 1 студент</t>
  </si>
  <si>
    <t>РАЗДЕЛ 3</t>
  </si>
  <si>
    <t>БО84</t>
  </si>
  <si>
    <t>852100О.99.0.БО84РР60000</t>
  </si>
  <si>
    <t>38.02.07 Банковское дело</t>
  </si>
  <si>
    <t>852100О.99.0.БО84РВ64000</t>
  </si>
  <si>
    <t>38.02.01 Экономика и бухгалтерский учет (по отраслям)</t>
  </si>
  <si>
    <t>852100О.99.0.БО84СХ72000</t>
  </si>
  <si>
    <t>43.02.16 Туризм и гостеприимство</t>
  </si>
  <si>
    <t>852100О.99.0.БО84КЦ60000</t>
  </si>
  <si>
    <t>23.02.07 Техническое обслуживание и ремонт автотранспортных средств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</si>
  <si>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</si>
  <si>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</si>
  <si>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</si>
  <si>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</si>
  <si>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</si>
  <si>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</si>
  <si>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</si>
  <si>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</si>
  <si>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</si>
  <si>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</si>
  <si>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</si>
  <si>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</si>
  <si>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</si>
  <si>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</si>
  <si>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</si>
  <si>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</si>
  <si>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</si>
  <si>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</si>
  <si>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</si>
  <si>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</si>
  <si>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</si>
  <si>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</si>
  <si>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"30" июня 2025 г.</t>
  </si>
  <si>
    <t>Подписано. Заверено ЭП.</t>
  </si>
  <si>
    <t>ФИО: Парунова Светлана Николаевна</t>
  </si>
  <si>
    <t>Должность: ДИРЕКТОР</t>
  </si>
  <si>
    <t>Действует c 03.06.2024 14:34:11 по: 27.08.2025 14:34:11</t>
  </si>
  <si>
    <t>Серийный номер: A36A2FA75F92EA8E1BE17356FB9261867643148C</t>
  </si>
  <si>
    <t>Издатель: Казначейство России</t>
  </si>
  <si>
    <t>Время подписания: 10.07.2025 15:58:25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</si>
</sst>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FD11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&amp;K00-00925199._30.417294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46</v>
      </c>
      <c r="I21" s="22">
        <v>46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5" customHeight="1">
      <c r="A23" s="20" t="s">
        <v>52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ht="20" customHeight="1">
</row>
    <row r="25" ht="40" customHeight="1">
      <c r="A25" s="19" t="s">
        <v>21</v>
      </c>
      <c r="B25" s="19"/>
      <c r="C25" s="19"/>
      <c r="D25" s="17" t="s">
        <v>53</v>
      </c>
      <c r="E25" s="17"/>
      <c r="F25" s="17"/>
      <c r="G25" s="17"/>
      <c r="H25" s="17"/>
      <c r="I25" s="17"/>
      <c r="J25" s="17"/>
      <c r="K25" s="21" t="s">
        <v>23</v>
      </c>
      <c r="L25" s="21"/>
      <c r="M25" s="21"/>
      <c r="N25" s="15" t="s">
        <v>54</v>
      </c>
      <c r="O25" s="15"/>
      <c r="P25" s="15"/>
    </row>
    <row r="26" ht="20" customHeight="1">
</row>
    <row r="27" ht="20" customHeight="1">
      <c r="A27" s="19" t="s">
        <v>25</v>
      </c>
      <c r="B27" s="19"/>
      <c r="C27" s="19"/>
      <c r="D27" s="17" t="s">
        <v>55</v>
      </c>
      <c r="E27" s="17"/>
      <c r="F27" s="17"/>
      <c r="G27" s="17"/>
      <c r="H27" s="17"/>
      <c r="I27" s="17"/>
      <c r="J27" s="17"/>
    </row>
    <row r="28" ht="20" customHeight="1">
</row>
    <row r="29" ht="20" customHeight="1">
      <c r="A29" s="19" t="s">
        <v>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ht="20" customHeight="1">
      <c r="A30" s="19" t="s">
        <v>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40" customHeight="1">
      <c r="A31" s="15" t="s">
        <v>29</v>
      </c>
      <c r="B31" s="15" t="s">
        <v>30</v>
      </c>
      <c r="C31" s="15"/>
      <c r="D31" s="15" t="s">
        <v>31</v>
      </c>
      <c r="E31" s="15" t="s">
        <v>32</v>
      </c>
      <c r="F31" s="15"/>
      <c r="G31" s="15"/>
      <c r="H31" s="15"/>
      <c r="I31" s="15"/>
      <c r="J31" s="15"/>
      <c r="K31" s="15"/>
      <c r="L31" s="15"/>
    </row>
    <row r="32" ht="30" customHeight="1">
      <c r="A32" s="15"/>
      <c r="B32" s="15" t="s">
        <v>33</v>
      </c>
      <c r="C32" s="15"/>
      <c r="D32" s="15" t="s">
        <v>33</v>
      </c>
      <c r="E32" s="15" t="s">
        <v>33</v>
      </c>
      <c r="F32" s="15" t="s">
        <v>34</v>
      </c>
      <c r="G32" s="15"/>
      <c r="H32" s="15" t="s">
        <v>35</v>
      </c>
      <c r="I32" s="15" t="s">
        <v>36</v>
      </c>
      <c r="J32" s="15" t="s">
        <v>37</v>
      </c>
      <c r="K32" s="15" t="s">
        <v>38</v>
      </c>
      <c r="L32" s="15" t="s">
        <v>39</v>
      </c>
    </row>
    <row r="33" ht="30" customHeight="1">
      <c r="A33" s="15"/>
      <c r="B33" s="15"/>
      <c r="C33" s="0"/>
      <c r="D33" s="15"/>
      <c r="E33" s="15"/>
      <c r="F33" s="15" t="s">
        <v>40</v>
      </c>
      <c r="G33" s="15" t="s">
        <v>41</v>
      </c>
      <c r="H33" s="15"/>
      <c r="I33" s="15"/>
      <c r="J33" s="15"/>
      <c r="K33" s="15"/>
      <c r="L33" s="15"/>
    </row>
    <row r="34" ht="20" customHeight="1">
      <c r="A34" s="15">
        <v>1</v>
      </c>
      <c r="B34" s="15">
        <v>2</v>
      </c>
      <c r="C34" s="15"/>
      <c r="D34" s="15">
        <v>3</v>
      </c>
      <c r="E34" s="15">
        <v>4</v>
      </c>
      <c r="F34" s="15">
        <v>5</v>
      </c>
      <c r="G34" s="15">
        <v>6</v>
      </c>
      <c r="H34" s="15">
        <v>7</v>
      </c>
      <c r="I34" s="15">
        <v>8</v>
      </c>
      <c r="J34" s="15">
        <v>9</v>
      </c>
      <c r="K34" s="15">
        <v>10</v>
      </c>
      <c r="L34" s="15">
        <v>11</v>
      </c>
    </row>
    <row r="35" ht="20" customHeight="1">
</row>
    <row r="36" ht="20" customHeight="1">
      <c r="A36" s="19" t="s">
        <v>42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ht="40" customHeight="1">
      <c r="A37" s="15" t="s">
        <v>29</v>
      </c>
      <c r="B37" s="15" t="s">
        <v>30</v>
      </c>
      <c r="C37" s="15"/>
      <c r="D37" s="15" t="s">
        <v>31</v>
      </c>
      <c r="E37" s="15" t="s">
        <v>43</v>
      </c>
      <c r="F37" s="15"/>
      <c r="G37" s="15"/>
      <c r="H37" s="15"/>
      <c r="I37" s="15"/>
      <c r="J37" s="15"/>
      <c r="K37" s="15"/>
      <c r="L37" s="15"/>
      <c r="M37" s="15" t="s">
        <v>44</v>
      </c>
    </row>
    <row r="38" ht="30" customHeight="1">
      <c r="A38" s="15"/>
      <c r="B38" s="15" t="s">
        <v>33</v>
      </c>
      <c r="C38" s="15"/>
      <c r="D38" s="15" t="s">
        <v>33</v>
      </c>
      <c r="E38" s="15" t="s">
        <v>33</v>
      </c>
      <c r="F38" s="15" t="s">
        <v>34</v>
      </c>
      <c r="G38" s="15"/>
      <c r="H38" s="15" t="s">
        <v>35</v>
      </c>
      <c r="I38" s="15" t="s">
        <v>36</v>
      </c>
      <c r="J38" s="15" t="s">
        <v>37</v>
      </c>
      <c r="K38" s="15" t="s">
        <v>38</v>
      </c>
      <c r="L38" s="15" t="s">
        <v>39</v>
      </c>
      <c r="M38" s="15"/>
    </row>
    <row r="39" ht="30" customHeight="1">
      <c r="A39" s="15"/>
      <c r="B39" s="15"/>
      <c r="C39" s="0"/>
      <c r="D39" s="15"/>
      <c r="E39" s="15"/>
      <c r="F39" s="15" t="s">
        <v>40</v>
      </c>
      <c r="G39" s="15" t="s">
        <v>41</v>
      </c>
      <c r="H39" s="15"/>
      <c r="I39" s="15"/>
      <c r="J39" s="15"/>
      <c r="K39" s="15"/>
      <c r="L39" s="15"/>
      <c r="M39" s="15"/>
    </row>
    <row r="40" ht="20" customHeight="1">
      <c r="A40" s="15">
        <v>1</v>
      </c>
      <c r="B40" s="15">
        <v>2</v>
      </c>
      <c r="C40" s="15"/>
      <c r="D40" s="15">
        <v>3</v>
      </c>
      <c r="E40" s="15">
        <v>4</v>
      </c>
      <c r="F40" s="15">
        <v>5</v>
      </c>
      <c r="G40" s="15">
        <v>6</v>
      </c>
      <c r="H40" s="15">
        <v>7</v>
      </c>
      <c r="I40" s="15">
        <v>8</v>
      </c>
      <c r="J40" s="15">
        <v>9</v>
      </c>
      <c r="K40" s="15">
        <v>10</v>
      </c>
      <c r="L40" s="15">
        <v>11</v>
      </c>
      <c r="M40" s="15">
        <v>12</v>
      </c>
    </row>
    <row r="41" ht="30" customHeight="1">
      <c r="A41" s="17" t="s">
        <v>56</v>
      </c>
      <c r="B41" s="15" t="s">
        <v>57</v>
      </c>
      <c r="C41" s="15" t="s">
        <v>57</v>
      </c>
      <c r="D41" s="15" t="s">
        <v>48</v>
      </c>
      <c r="E41" s="15" t="s">
        <v>58</v>
      </c>
      <c r="F41" s="15" t="s">
        <v>59</v>
      </c>
      <c r="G41" s="15" t="s">
        <v>60</v>
      </c>
      <c r="H41" s="22">
        <v>27864</v>
      </c>
      <c r="I41" s="22">
        <v>27554</v>
      </c>
      <c r="J41" s="22">
        <f>ROUNDDOWN(5*H41/100, 0)</f>
      </c>
      <c r="K41" s="22">
        <f>IF(H41-I41=0,0,IF(H41-I41&gt;J41,H41-I41-J41,IF(I41-H41&gt;J41,H41-I41-J41,0)))</f>
      </c>
      <c r="L41" s="15" t="s">
        <v>61</v>
      </c>
      <c r="M41" s="15"/>
    </row>
    <row r="42" ht="20" customHeight="1">
</row>
    <row r="43" ht="25" customHeight="1">
      <c r="A43" s="20" t="s">
        <v>62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ht="20" customHeight="1">
</row>
    <row r="45" ht="40" customHeight="1">
      <c r="A45" s="19" t="s">
        <v>21</v>
      </c>
      <c r="B45" s="19"/>
      <c r="C45" s="19"/>
      <c r="D45" s="17" t="s">
        <v>22</v>
      </c>
      <c r="E45" s="17"/>
      <c r="F45" s="17"/>
      <c r="G45" s="17"/>
      <c r="H45" s="17"/>
      <c r="I45" s="17"/>
      <c r="J45" s="17"/>
      <c r="K45" s="21" t="s">
        <v>23</v>
      </c>
      <c r="L45" s="21"/>
      <c r="M45" s="21"/>
      <c r="N45" s="15" t="s">
        <v>63</v>
      </c>
      <c r="O45" s="15"/>
      <c r="P45" s="15"/>
    </row>
    <row r="46" ht="20" customHeight="1">
</row>
    <row r="47" ht="20" customHeight="1">
      <c r="A47" s="19" t="s">
        <v>25</v>
      </c>
      <c r="B47" s="19"/>
      <c r="C47" s="19"/>
      <c r="D47" s="17" t="s">
        <v>26</v>
      </c>
      <c r="E47" s="17"/>
      <c r="F47" s="17"/>
      <c r="G47" s="17"/>
      <c r="H47" s="17"/>
      <c r="I47" s="17"/>
      <c r="J47" s="17"/>
    </row>
    <row r="48" ht="20" customHeight="1">
</row>
    <row r="49" ht="20" customHeight="1">
      <c r="A49" s="19" t="s">
        <v>27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ht="20" customHeight="1">
      <c r="A50" s="19" t="s">
        <v>28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ht="40" customHeight="1">
      <c r="A51" s="15" t="s">
        <v>29</v>
      </c>
      <c r="B51" s="15" t="s">
        <v>30</v>
      </c>
      <c r="C51" s="15"/>
      <c r="D51" s="15" t="s">
        <v>31</v>
      </c>
      <c r="E51" s="15" t="s">
        <v>32</v>
      </c>
      <c r="F51" s="15"/>
      <c r="G51" s="15"/>
      <c r="H51" s="15"/>
      <c r="I51" s="15"/>
      <c r="J51" s="15"/>
      <c r="K51" s="15"/>
      <c r="L51" s="15"/>
    </row>
    <row r="52" ht="30" customHeight="1">
      <c r="A52" s="15"/>
      <c r="B52" s="15" t="s">
        <v>33</v>
      </c>
      <c r="C52" s="15"/>
      <c r="D52" s="15" t="s">
        <v>33</v>
      </c>
      <c r="E52" s="15" t="s">
        <v>33</v>
      </c>
      <c r="F52" s="15" t="s">
        <v>34</v>
      </c>
      <c r="G52" s="15"/>
      <c r="H52" s="15" t="s">
        <v>35</v>
      </c>
      <c r="I52" s="15" t="s">
        <v>36</v>
      </c>
      <c r="J52" s="15" t="s">
        <v>37</v>
      </c>
      <c r="K52" s="15" t="s">
        <v>38</v>
      </c>
      <c r="L52" s="15" t="s">
        <v>39</v>
      </c>
    </row>
    <row r="53" ht="30" customHeight="1">
      <c r="A53" s="15"/>
      <c r="B53" s="15"/>
      <c r="C53" s="0"/>
      <c r="D53" s="15"/>
      <c r="E53" s="15"/>
      <c r="F53" s="15" t="s">
        <v>40</v>
      </c>
      <c r="G53" s="15" t="s">
        <v>41</v>
      </c>
      <c r="H53" s="15"/>
      <c r="I53" s="15"/>
      <c r="J53" s="15"/>
      <c r="K53" s="15"/>
      <c r="L53" s="15"/>
    </row>
    <row r="54" ht="20" customHeight="1">
      <c r="A54" s="15">
        <v>1</v>
      </c>
      <c r="B54" s="15">
        <v>2</v>
      </c>
      <c r="C54" s="15"/>
      <c r="D54" s="15">
        <v>3</v>
      </c>
      <c r="E54" s="15">
        <v>4</v>
      </c>
      <c r="F54" s="15">
        <v>5</v>
      </c>
      <c r="G54" s="15">
        <v>6</v>
      </c>
      <c r="H54" s="15">
        <v>7</v>
      </c>
      <c r="I54" s="15">
        <v>8</v>
      </c>
      <c r="J54" s="15">
        <v>9</v>
      </c>
      <c r="K54" s="15">
        <v>10</v>
      </c>
      <c r="L54" s="15">
        <v>11</v>
      </c>
    </row>
    <row r="55" ht="20" customHeight="1">
</row>
    <row r="56" ht="20" customHeight="1">
      <c r="A56" s="19" t="s">
        <v>42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ht="40" customHeight="1">
      <c r="A57" s="15" t="s">
        <v>29</v>
      </c>
      <c r="B57" s="15" t="s">
        <v>30</v>
      </c>
      <c r="C57" s="15"/>
      <c r="D57" s="15" t="s">
        <v>31</v>
      </c>
      <c r="E57" s="15" t="s">
        <v>43</v>
      </c>
      <c r="F57" s="15"/>
      <c r="G57" s="15"/>
      <c r="H57" s="15"/>
      <c r="I57" s="15"/>
      <c r="J57" s="15"/>
      <c r="K57" s="15"/>
      <c r="L57" s="15"/>
      <c r="M57" s="15" t="s">
        <v>44</v>
      </c>
    </row>
    <row r="58" ht="30" customHeight="1">
      <c r="A58" s="15"/>
      <c r="B58" s="15" t="s">
        <v>33</v>
      </c>
      <c r="C58" s="15"/>
      <c r="D58" s="15" t="s">
        <v>33</v>
      </c>
      <c r="E58" s="15" t="s">
        <v>33</v>
      </c>
      <c r="F58" s="15" t="s">
        <v>34</v>
      </c>
      <c r="G58" s="15"/>
      <c r="H58" s="15" t="s">
        <v>35</v>
      </c>
      <c r="I58" s="15" t="s">
        <v>36</v>
      </c>
      <c r="J58" s="15" t="s">
        <v>37</v>
      </c>
      <c r="K58" s="15" t="s">
        <v>38</v>
      </c>
      <c r="L58" s="15" t="s">
        <v>39</v>
      </c>
      <c r="M58" s="15"/>
    </row>
    <row r="59" ht="30" customHeight="1">
      <c r="A59" s="15"/>
      <c r="B59" s="15"/>
      <c r="C59" s="0"/>
      <c r="D59" s="15"/>
      <c r="E59" s="15"/>
      <c r="F59" s="15" t="s">
        <v>40</v>
      </c>
      <c r="G59" s="15" t="s">
        <v>41</v>
      </c>
      <c r="H59" s="15"/>
      <c r="I59" s="15"/>
      <c r="J59" s="15"/>
      <c r="K59" s="15"/>
      <c r="L59" s="15"/>
      <c r="M59" s="15"/>
    </row>
    <row r="60" ht="20" customHeight="1">
      <c r="A60" s="15">
        <v>1</v>
      </c>
      <c r="B60" s="15">
        <v>2</v>
      </c>
      <c r="C60" s="15"/>
      <c r="D60" s="15">
        <v>3</v>
      </c>
      <c r="E60" s="15">
        <v>4</v>
      </c>
      <c r="F60" s="15">
        <v>5</v>
      </c>
      <c r="G60" s="15">
        <v>6</v>
      </c>
      <c r="H60" s="15">
        <v>7</v>
      </c>
      <c r="I60" s="15">
        <v>8</v>
      </c>
      <c r="J60" s="15">
        <v>9</v>
      </c>
      <c r="K60" s="15">
        <v>10</v>
      </c>
      <c r="L60" s="15">
        <v>11</v>
      </c>
      <c r="M60" s="15">
        <v>12</v>
      </c>
    </row>
    <row r="61">
      <c r="A61" s="17" t="s">
        <v>64</v>
      </c>
      <c r="B61" s="15" t="s">
        <v>65</v>
      </c>
      <c r="C61" s="15" t="s">
        <v>47</v>
      </c>
      <c r="D61" s="15" t="s">
        <v>48</v>
      </c>
      <c r="E61" s="15" t="s">
        <v>49</v>
      </c>
      <c r="F61" s="15" t="s">
        <v>50</v>
      </c>
      <c r="G61" s="15" t="s">
        <v>51</v>
      </c>
      <c r="H61" s="22">
        <v>39</v>
      </c>
      <c r="I61" s="22">
        <v>39</v>
      </c>
      <c r="J61" s="22">
        <f>ROUNDDOWN(5*H61/100, 0)</f>
      </c>
      <c r="K61" s="22">
        <f>IF(H61-I61=0,0,IF(H61-I61&gt;J61,H61-I61-J61,IF(I61-H61&gt;J61,H61-I61-J61,0)))</f>
      </c>
      <c r="L61" s="15"/>
      <c r="M61" s="15"/>
    </row>
    <row r="62">
      <c r="A62" s="17" t="s">
        <v>66</v>
      </c>
      <c r="B62" s="15" t="s">
        <v>67</v>
      </c>
      <c r="C62" s="15" t="s">
        <v>47</v>
      </c>
      <c r="D62" s="15" t="s">
        <v>48</v>
      </c>
      <c r="E62" s="15" t="s">
        <v>49</v>
      </c>
      <c r="F62" s="15" t="s">
        <v>50</v>
      </c>
      <c r="G62" s="15" t="s">
        <v>51</v>
      </c>
      <c r="H62" s="22">
        <v>21</v>
      </c>
      <c r="I62" s="22">
        <v>21</v>
      </c>
      <c r="J62" s="22">
        <f>ROUNDDOWN(5*H62/100, 0)</f>
      </c>
      <c r="K62" s="22">
        <f>IF(H62-I62=0,0,IF(H62-I62&gt;J62,H62-I62-J62,IF(I62-H62&gt;J62,H62-I62-J62,0)))</f>
      </c>
      <c r="L62" s="15"/>
      <c r="M62" s="15"/>
    </row>
    <row r="63" ht="30" customHeight="1">
      <c r="A63" s="17" t="s">
        <v>68</v>
      </c>
      <c r="B63" s="15" t="s">
        <v>69</v>
      </c>
      <c r="C63" s="15" t="s">
        <v>47</v>
      </c>
      <c r="D63" s="15" t="s">
        <v>48</v>
      </c>
      <c r="E63" s="15" t="s">
        <v>49</v>
      </c>
      <c r="F63" s="15" t="s">
        <v>50</v>
      </c>
      <c r="G63" s="15" t="s">
        <v>51</v>
      </c>
      <c r="H63" s="22">
        <v>57</v>
      </c>
      <c r="I63" s="22">
        <v>56</v>
      </c>
      <c r="J63" s="22">
        <f>ROUNDDOWN(5*H63/100, 0)</f>
      </c>
      <c r="K63" s="22">
        <f>IF(H63-I63=0,0,IF(H63-I63&gt;J63,H63-I63-J63,IF(I63-H63&gt;J63,H63-I63-J63,0)))</f>
      </c>
      <c r="L63" s="15" t="s">
        <v>61</v>
      </c>
      <c r="M63" s="15"/>
    </row>
    <row r="64">
      <c r="A64" s="17" t="s">
        <v>70</v>
      </c>
      <c r="B64" s="15" t="s">
        <v>71</v>
      </c>
      <c r="C64" s="15" t="s">
        <v>47</v>
      </c>
      <c r="D64" s="15" t="s">
        <v>48</v>
      </c>
      <c r="E64" s="15" t="s">
        <v>49</v>
      </c>
      <c r="F64" s="15" t="s">
        <v>50</v>
      </c>
      <c r="G64" s="15" t="s">
        <v>51</v>
      </c>
      <c r="H64" s="22">
        <v>7</v>
      </c>
      <c r="I64" s="22">
        <v>7</v>
      </c>
      <c r="J64" s="22">
        <f>ROUNDDOWN(5*H64/100, 0)</f>
      </c>
      <c r="K64" s="22">
        <f>IF(H64-I64=0,0,IF(H64-I64&gt;J64,H64-I64-J64,IF(I64-H64&gt;J64,H64-I64-J64,0)))</f>
      </c>
      <c r="L64" s="15"/>
      <c r="M64" s="15"/>
    </row>
    <row r="65" ht="20" customHeight="1">
</row>
  </sheetData>
  <sheetProtection password="F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3:P23"/>
    <mergeCell ref="A25:C25"/>
    <mergeCell ref="D25:J25"/>
    <mergeCell ref="K25:M25"/>
    <mergeCell ref="N25:P25"/>
    <mergeCell ref="A27:C27"/>
    <mergeCell ref="D27:J27"/>
    <mergeCell ref="A29:P29"/>
    <mergeCell ref="A30:P30"/>
    <mergeCell ref="A31:A33"/>
    <mergeCell ref="B31:C31"/>
    <mergeCell ref="E31:L31"/>
    <mergeCell ref="B32:C33"/>
    <mergeCell ref="D32:D33"/>
    <mergeCell ref="E32:E33"/>
    <mergeCell ref="F32:G32"/>
    <mergeCell ref="H32:H33"/>
    <mergeCell ref="I32:I33"/>
    <mergeCell ref="J32:J33"/>
    <mergeCell ref="K32:K33"/>
    <mergeCell ref="L32:L33"/>
    <mergeCell ref="B34:C34"/>
    <mergeCell ref="A36:P36"/>
    <mergeCell ref="A37:A39"/>
    <mergeCell ref="B37:C37"/>
    <mergeCell ref="E37:L37"/>
    <mergeCell ref="M37:M39"/>
    <mergeCell ref="B38:C39"/>
    <mergeCell ref="D38:D39"/>
    <mergeCell ref="E38:E39"/>
    <mergeCell ref="F38:G38"/>
    <mergeCell ref="H38:H39"/>
    <mergeCell ref="I38:I39"/>
    <mergeCell ref="J38:J39"/>
    <mergeCell ref="K38:K39"/>
    <mergeCell ref="L38:L39"/>
    <mergeCell ref="B40:C40"/>
    <mergeCell ref="A43:P43"/>
    <mergeCell ref="A45:C45"/>
    <mergeCell ref="D45:J45"/>
    <mergeCell ref="K45:M45"/>
    <mergeCell ref="N45:P45"/>
    <mergeCell ref="A47:C47"/>
    <mergeCell ref="D47:J47"/>
    <mergeCell ref="A49:P49"/>
    <mergeCell ref="A50:P50"/>
    <mergeCell ref="A51:A53"/>
    <mergeCell ref="B51:C51"/>
    <mergeCell ref="E51:L51"/>
    <mergeCell ref="B52:C53"/>
    <mergeCell ref="D52:D53"/>
    <mergeCell ref="E52:E53"/>
    <mergeCell ref="F52:G52"/>
    <mergeCell ref="H52:H53"/>
    <mergeCell ref="I52:I53"/>
    <mergeCell ref="J52:J53"/>
    <mergeCell ref="K52:K53"/>
    <mergeCell ref="L52:L53"/>
    <mergeCell ref="B54:C54"/>
    <mergeCell ref="A56:P56"/>
    <mergeCell ref="A57:A59"/>
    <mergeCell ref="B57:C57"/>
    <mergeCell ref="E57:L57"/>
    <mergeCell ref="M57:M59"/>
    <mergeCell ref="B58:C59"/>
    <mergeCell ref="D58:D59"/>
    <mergeCell ref="E58:E59"/>
    <mergeCell ref="F58:G58"/>
    <mergeCell ref="H58:H59"/>
    <mergeCell ref="I58:I59"/>
    <mergeCell ref="J58:J59"/>
    <mergeCell ref="K58:K59"/>
    <mergeCell ref="L58:L59"/>
    <mergeCell ref="B60:C60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&amp;K00-00925199._30.417294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72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73</v>
      </c>
      <c r="B5" s="19"/>
      <c r="C5" s="19"/>
      <c r="D5" s="17" t="s">
        <v>74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75</v>
      </c>
      <c r="O5" s="15"/>
      <c r="P5" s="15"/>
    </row>
    <row r="6" ht="20" customHeight="1">
</row>
    <row r="7" ht="20" customHeight="1">
      <c r="A7" s="19" t="s">
        <v>76</v>
      </c>
      <c r="B7" s="19"/>
      <c r="C7" s="19"/>
      <c r="D7" s="17" t="s">
        <v>77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78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79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80</v>
      </c>
      <c r="C11" s="15"/>
      <c r="D11" s="15" t="s">
        <v>81</v>
      </c>
      <c r="E11" s="15" t="s">
        <v>82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83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80</v>
      </c>
      <c r="C17" s="15"/>
      <c r="D17" s="15" t="s">
        <v>81</v>
      </c>
      <c r="E17" s="15" t="s">
        <v>84</v>
      </c>
      <c r="F17" s="15"/>
      <c r="G17" s="15"/>
      <c r="H17" s="15"/>
      <c r="I17" s="15"/>
      <c r="J17" s="15"/>
      <c r="K17" s="15"/>
      <c r="L17" s="15"/>
      <c r="M17" s="15" t="s">
        <v>85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86</v>
      </c>
      <c r="B21" s="15"/>
      <c r="C21" s="15"/>
      <c r="D21" s="15" t="s">
        <v>87</v>
      </c>
      <c r="E21" s="15" t="s">
        <v>88</v>
      </c>
      <c r="F21" s="15" t="s">
        <v>50</v>
      </c>
      <c r="G21" s="15" t="s">
        <v>51</v>
      </c>
      <c r="H21" s="22">
        <v>88</v>
      </c>
      <c r="I21" s="22">
        <v>87</v>
      </c>
      <c r="J21" s="22">
        <f>ROUNDDOWN(5*H21/100, 0)</f>
      </c>
      <c r="K21" s="22">
        <f>IF(H21-I21=0,0,IF(H21-I21&gt;J21,H21-I21-J21,IF(I21-H21&gt;J21,H21-I21-J21,0)))</f>
      </c>
      <c r="L21" s="15" t="s">
        <v>61</v>
      </c>
      <c r="M21" s="15"/>
    </row>
    <row r="22" ht="20" customHeight="1">
</row>
    <row r="23" ht="20" customHeight="1">
</row>
    <row r="24" ht="20" customHeight="1">
</row>
    <row r="25" ht="30" customHeight="1">
      <c r="A25" s="24" t="s">
        <v>89</v>
      </c>
      <c r="B25" s="25" t="s">
        <v>90</v>
      </c>
      <c r="C25" s="28" t="s">
        <v>90</v>
      </c>
      <c r="D25" s="28"/>
    </row>
    <row r="26" ht="20" customHeight="1">
      <c r="A26" s="0"/>
      <c r="B26" s="26" t="s">
        <v>91</v>
      </c>
      <c r="C26" s="26" t="s">
        <v>92</v>
      </c>
      <c r="D26" s="26" t="s">
        <v>93</v>
      </c>
    </row>
    <row r="27" ht="20" customHeight="1">
</row>
    <row r="28" ht="20" customHeight="1">
      <c r="A28" s="0"/>
      <c r="B28" s="24" t="s">
        <v>94</v>
      </c>
      <c r="C28" s="24"/>
      <c r="D28" s="24"/>
    </row>
    <row r="29" ht="20" customHeight="1">
</row>
    <row r="30" ht="20" customHeight="1">
      <c r="A30" s="4" t="s">
        <v>95</v>
      </c>
      <c r="B30" s="4"/>
      <c r="C30" s="4"/>
    </row>
    <row r="31" ht="20" customHeight="1">
      <c r="A31" s="5" t="s">
        <v>96</v>
      </c>
      <c r="B31" s="5"/>
      <c r="C31" s="5"/>
    </row>
    <row r="32" ht="20" customHeight="1">
      <c r="A32" s="5" t="s">
        <v>97</v>
      </c>
      <c r="B32" s="5"/>
      <c r="C32" s="5"/>
    </row>
    <row r="33" ht="20" customHeight="1">
      <c r="A33" s="5" t="s">
        <v>98</v>
      </c>
      <c r="B33" s="5"/>
      <c r="C33" s="5"/>
    </row>
    <row r="34" ht="20" customHeight="1">
      <c r="A34" s="5" t="s">
        <v>99</v>
      </c>
      <c r="B34" s="5"/>
      <c r="C34" s="5"/>
    </row>
    <row r="35" ht="20" customHeight="1">
      <c r="A35" s="5" t="s">
        <v>100</v>
      </c>
      <c r="B35" s="5"/>
      <c r="C35" s="5"/>
    </row>
    <row r="36" ht="20" customHeight="1">
      <c r="A36" s="6" t="s">
        <v>101</v>
      </c>
      <c r="B36" s="6"/>
      <c r="C36" s="6"/>
    </row>
  </sheetData>
  <sheetProtection password="F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&amp;K00-00925199._30.417294</oddHeader>
    <oddFooter>&amp;L&amp;L&amp;"Verdana,Полужирный"&amp;K000000&amp;L&amp;"Verdana,Полужирный"&amp;K00-014</oddFooter>
  </headerFooter>
</worksheet>
</file>