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<sst xmlns="http://schemas.openxmlformats.org/spreadsheetml/2006/main">
  <si>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</si>
  <si>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671-п</t>
  </si>
  <si>
    <t>на 2025 год и плановый период 2026 и 2027 годов</t>
  </si>
  <si>
    <t>от "30" июня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</si>
  <si>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</si>
  <si>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</si>
  <si>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«Кинешемский политехнический колледж»</t>
  </si>
  <si>
    <t>Дата</t>
  </si>
  <si>
    <t>30.06.2025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</si>
  <si>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</si>
  <si>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</si>
  <si>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242Ц2134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</si>
  <si>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</si>
  <si>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</si>
  <si>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  
55.90</t>
  </si>
  <si>
    <t>Вид государственного учреждения Ивановской области</t>
  </si>
  <si>
    <t>Бюджетное</t>
  </si>
  <si>
    <t>Периодичность</t>
  </si>
  <si>
    <t>Первое полугодие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</si>
  <si>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</si>
  <si>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</si>
  <si>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</si>
  <si>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</si>
  <si>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</si>
  <si>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</si>
  <si>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</si>
  <si>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</si>
  <si>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</si>
  <si>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</si>
  <si>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</si>
  <si>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</si>
  <si>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</si>
  <si>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</si>
  <si>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</si>
  <si>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</si>
  <si>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</si>
  <si>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</si>
  <si>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</si>
  <si>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</si>
  <si>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</si>
  <si>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</si>
  <si>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</si>
  <si>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</si>
  <si>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</si>
  <si>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</si>
  <si>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852101О.99.0.ББ28НЮ16000</t>
  </si>
  <si>
    <t>29.02.04 Конструирование, моделирование и технология швейных изделий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</si>
  <si>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</si>
  <si>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</si>
  <si>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</si>
  <si>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</si>
  <si>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</si>
  <si>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Досрочное  отчисление по собственному желанию 1 человек</t>
  </si>
  <si>
    <t>852101О.99.0.ББ28ШГ28002</t>
  </si>
  <si>
    <t>23.02.07 Техническое обслуживание и ремонт двигателей, систем и агрегатов автомобилей</t>
  </si>
  <si>
    <t>Досрочное отчисление по причине смены места жительства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</si>
  <si>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</si>
  <si>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</si>
  <si>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</si>
  <si>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852101О.99.0.ББ29НА48000</t>
  </si>
  <si>
    <t>29.01.17 Оператор вязально-швейного оборудования</t>
  </si>
  <si>
    <t>Досрочно отчислен по собственному желанию 1 чел.</t>
  </si>
  <si>
    <t>852101О.99.0.ББ29МП08000</t>
  </si>
  <si>
    <t>29.01.07 Портной</t>
  </si>
  <si>
    <t>Досрочное отчисление по причине академической задолженности 2 чел</t>
  </si>
  <si>
    <t>852101О.99.0.ББ29АН48000</t>
  </si>
  <si>
    <t>08.01.06 Мастер сухого строительства</t>
  </si>
  <si>
    <t>Досрочное отчисление по причине академической задолженности 1 человек</t>
  </si>
  <si>
    <t>852101О.99.0.ББ29АЩ00000</t>
  </si>
  <si>
    <t>08.01.14 Монтажник санитарно-технических, вентиляционных систем и оборудования</t>
  </si>
  <si>
    <t>Досрочное отчисление  по решению суда 1 человек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</si>
  <si>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</si>
  <si>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</si>
  <si>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</si>
  <si>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</si>
  <si>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</si>
  <si>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</si>
  <si>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</si>
  <si>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</si>
  <si>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</si>
  <si>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</si>
  <si>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</si>
  <si>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852100О.99.0.БО83ПЮ32000</t>
  </si>
  <si>
    <t>29.01.34 Оператор оборудования швейного производства (по видам)</t>
  </si>
  <si>
    <t>В связи с невыполнением плана набора 2024г</t>
  </si>
  <si>
    <t>852100О.99.0.БО83АХ88000</t>
  </si>
  <si>
    <t>08.01.28 Мастер отделочных строительных и декоративных работ</t>
  </si>
  <si>
    <t>1 студент выбыл в
связи со смертью.</t>
  </si>
  <si>
    <t>852100О.99.0.БО83ГБ68000</t>
  </si>
  <si>
    <t>15.01.05 Сварщик (ручной и частично механизированной сварки (наплавки)</t>
  </si>
  <si>
    <t>852100О.99.0.БО83АШ04000</t>
  </si>
  <si>
    <t>08.01.29 Мастер по ремонту и обслуживанию инженерных систем жилищно-коммунального хозяйства</t>
  </si>
  <si>
    <t>РАЗДЕЛ 5</t>
  </si>
  <si>
    <t>БО84</t>
  </si>
  <si>
    <t>852100О.99.0.БО84АЯ36000</t>
  </si>
  <si>
    <t>08.02.09 Монтаж, наладка и эксплуатация электрооборудования промышленных и гражданских зданий</t>
  </si>
  <si>
    <t>отчисление досрочно по собственному желанию 3 человек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</si>
  <si>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</si>
  <si>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</si>
  <si>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Прибыло по причине перевода из другой образовательной организации на вакантные места 2 человека</t>
  </si>
  <si>
    <t>852100О.99.0.БО84КЦ60000</t>
  </si>
  <si>
    <t>23.02.07 Техническое обслуживание и ремонт автотранспортных средств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</si>
  <si>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</si>
  <si>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</si>
  <si>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</si>
  <si>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</si>
  <si>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</si>
  <si>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</si>
  <si>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</si>
  <si>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</si>
  <si>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</si>
  <si>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</si>
  <si>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</si>
  <si>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</si>
  <si>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</si>
  <si>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</si>
  <si>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</si>
  <si>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</si>
  <si>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</si>
  <si>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Уменьшение числа студентов проживающих в общежитии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</si>
  <si>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</si>
  <si>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</si>
  <si>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</si>
  <si>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</si>
  <si>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</si>
  <si>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"30" июня 2025 г.</t>
  </si>
  <si>
    <t>Подписано. Заверено ЭП.</t>
  </si>
  <si>
    <t>ФИО: Герасименко Татьяна Борисовна</t>
  </si>
  <si>
    <t>Должность: Директор</t>
  </si>
  <si>
    <t>Действует c 27.05.2025 09:15:52 по: 20.08.2026 09:15:52</t>
  </si>
  <si>
    <t>Серийный номер: 7006FE625E04A39AAE5E085F4CD57B79DAD696DE</t>
  </si>
  <si>
    <t>Издатель: Федеральное казначейство</t>
  </si>
  <si>
    <t>Время подписания: 10.07.2025 13:20:20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</si>
</sst>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FD11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&amp;K00-00925199._27.417798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 ht="90" customHeight="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9</v>
      </c>
      <c r="I21" s="22">
        <v>8</v>
      </c>
      <c r="J21" s="22">
        <f>ROUNDDOWN(5*H21/100, 0)</f>
      </c>
      <c r="K21" s="22">
        <f>IF(H21-I21=0,0,IF(H21-I21&gt;J21,H21-I21-J21,IF(I21-H21&gt;J21,H21-I21-J21,0)))</f>
      </c>
      <c r="L21" s="15" t="s">
        <v>52</v>
      </c>
      <c r="M21" s="15"/>
    </row>
    <row r="22" ht="90" customHeight="1">
      <c r="A22" s="17" t="s">
        <v>53</v>
      </c>
      <c r="B22" s="15" t="s">
        <v>54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84</v>
      </c>
      <c r="I22" s="22">
        <v>81</v>
      </c>
      <c r="J22" s="22">
        <f>ROUNDDOWN(5*H22/100, 0)</f>
      </c>
      <c r="K22" s="22">
        <f>IF(H22-I22=0,0,IF(H22-I22&gt;J22,H22-I22-J22,IF(I22-H22&gt;J22,H22-I22-J22,0)))</f>
      </c>
      <c r="L22" s="15" t="s">
        <v>55</v>
      </c>
      <c r="M22" s="15"/>
    </row>
    <row r="23" ht="20" customHeight="1">
</row>
    <row r="24" ht="25" customHeight="1">
      <c r="A24" s="20" t="s">
        <v>56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40" customHeight="1">
      <c r="A26" s="19" t="s">
        <v>21</v>
      </c>
      <c r="B26" s="19"/>
      <c r="C26" s="19"/>
      <c r="D26" s="17" t="s">
        <v>57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58</v>
      </c>
      <c r="O26" s="15"/>
      <c r="P26" s="15"/>
    </row>
    <row r="27" ht="20" customHeight="1">
</row>
    <row r="28" ht="20" customHeight="1">
      <c r="A28" s="19" t="s">
        <v>25</v>
      </c>
      <c r="B28" s="19"/>
      <c r="C28" s="19"/>
      <c r="D28" s="17" t="s">
        <v>26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30</v>
      </c>
      <c r="C32" s="15"/>
      <c r="D32" s="15" t="s">
        <v>31</v>
      </c>
      <c r="E32" s="15" t="s">
        <v>32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30</v>
      </c>
      <c r="C38" s="15"/>
      <c r="D38" s="15" t="s">
        <v>31</v>
      </c>
      <c r="E38" s="15" t="s">
        <v>43</v>
      </c>
      <c r="F38" s="15"/>
      <c r="G38" s="15"/>
      <c r="H38" s="15"/>
      <c r="I38" s="15"/>
      <c r="J38" s="15"/>
      <c r="K38" s="15"/>
      <c r="L38" s="15"/>
      <c r="M38" s="15" t="s">
        <v>44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 ht="75" customHeight="1">
      <c r="A42" s="17" t="s">
        <v>59</v>
      </c>
      <c r="B42" s="15" t="s">
        <v>60</v>
      </c>
      <c r="C42" s="15" t="s">
        <v>47</v>
      </c>
      <c r="D42" s="15" t="s">
        <v>48</v>
      </c>
      <c r="E42" s="15" t="s">
        <v>49</v>
      </c>
      <c r="F42" s="15" t="s">
        <v>50</v>
      </c>
      <c r="G42" s="15" t="s">
        <v>51</v>
      </c>
      <c r="H42" s="22">
        <v>22</v>
      </c>
      <c r="I42" s="22">
        <v>21</v>
      </c>
      <c r="J42" s="22">
        <f>ROUNDDOWN(10*H42/100, 0)</f>
      </c>
      <c r="K42" s="22">
        <f>IF(H42-I42=0,0,IF(H42-I42&gt;J42,H42-I42-J42,IF(I42-H42&gt;J42,H42-I42-J42,0)))</f>
      </c>
      <c r="L42" s="15" t="s">
        <v>61</v>
      </c>
      <c r="M42" s="15"/>
    </row>
    <row r="43" ht="105" customHeight="1">
      <c r="A43" s="17" t="s">
        <v>62</v>
      </c>
      <c r="B43" s="15" t="s">
        <v>63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4</v>
      </c>
      <c r="I43" s="22">
        <v>2</v>
      </c>
      <c r="J43" s="22">
        <f>ROUNDDOWN(10*H43/100, 0)</f>
      </c>
      <c r="K43" s="22">
        <f>IF(H43-I43=0,0,IF(H43-I43&gt;J43,H43-I43-J43,IF(I43-H43&gt;J43,H43-I43-J43,0)))</f>
      </c>
      <c r="L43" s="15" t="s">
        <v>64</v>
      </c>
      <c r="M43" s="15"/>
    </row>
    <row r="44" ht="105" customHeight="1">
      <c r="A44" s="17" t="s">
        <v>65</v>
      </c>
      <c r="B44" s="15" t="s">
        <v>66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8</v>
      </c>
      <c r="I44" s="22">
        <v>7</v>
      </c>
      <c r="J44" s="22">
        <f>ROUNDDOWN(10*H44/100, 0)</f>
      </c>
      <c r="K44" s="22">
        <f>IF(H44-I44=0,0,IF(H44-I44&gt;J44,H44-I44-J44,IF(I44-H44&gt;J44,H44-I44-J44,0)))</f>
      </c>
      <c r="L44" s="15" t="s">
        <v>67</v>
      </c>
      <c r="M44" s="15"/>
    </row>
    <row r="45" ht="75" customHeight="1">
      <c r="A45" s="17" t="s">
        <v>68</v>
      </c>
      <c r="B45" s="15" t="s">
        <v>69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12</v>
      </c>
      <c r="I45" s="22">
        <v>11</v>
      </c>
      <c r="J45" s="22">
        <f>ROUNDDOWN(10*H45/100, 0)</f>
      </c>
      <c r="K45" s="22">
        <f>IF(H45-I45=0,0,IF(H45-I45&gt;J45,H45-I45-J45,IF(I45-H45&gt;J45,H45-I45-J45,0)))</f>
      </c>
      <c r="L45" s="15" t="s">
        <v>70</v>
      </c>
      <c r="M45" s="15"/>
    </row>
    <row r="46" ht="20" customHeight="1">
</row>
    <row r="47" ht="25" customHeight="1">
      <c r="A47" s="20" t="s">
        <v>71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ht="20" customHeight="1">
</row>
    <row r="49" ht="40" customHeight="1">
      <c r="A49" s="19" t="s">
        <v>21</v>
      </c>
      <c r="B49" s="19"/>
      <c r="C49" s="19"/>
      <c r="D49" s="17" t="s">
        <v>72</v>
      </c>
      <c r="E49" s="17"/>
      <c r="F49" s="17"/>
      <c r="G49" s="17"/>
      <c r="H49" s="17"/>
      <c r="I49" s="17"/>
      <c r="J49" s="17"/>
      <c r="K49" s="21" t="s">
        <v>23</v>
      </c>
      <c r="L49" s="21"/>
      <c r="M49" s="21"/>
      <c r="N49" s="15" t="s">
        <v>73</v>
      </c>
      <c r="O49" s="15"/>
      <c r="P49" s="15"/>
    </row>
    <row r="50" ht="20" customHeight="1">
</row>
    <row r="51" ht="20" customHeight="1">
      <c r="A51" s="19" t="s">
        <v>25</v>
      </c>
      <c r="B51" s="19"/>
      <c r="C51" s="19"/>
      <c r="D51" s="17" t="s">
        <v>74</v>
      </c>
      <c r="E51" s="17"/>
      <c r="F51" s="17"/>
      <c r="G51" s="17"/>
      <c r="H51" s="17"/>
      <c r="I51" s="17"/>
      <c r="J51" s="17"/>
    </row>
    <row r="52" ht="20" customHeight="1">
</row>
    <row r="53" ht="20" customHeight="1">
      <c r="A53" s="19" t="s">
        <v>27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20" customHeight="1">
      <c r="A54" s="19" t="s">
        <v>28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ht="40" customHeight="1">
      <c r="A55" s="15" t="s">
        <v>29</v>
      </c>
      <c r="B55" s="15" t="s">
        <v>30</v>
      </c>
      <c r="C55" s="15"/>
      <c r="D55" s="15" t="s">
        <v>31</v>
      </c>
      <c r="E55" s="15" t="s">
        <v>32</v>
      </c>
      <c r="F55" s="15"/>
      <c r="G55" s="15"/>
      <c r="H55" s="15"/>
      <c r="I55" s="15"/>
      <c r="J55" s="15"/>
      <c r="K55" s="15"/>
      <c r="L55" s="15"/>
    </row>
    <row r="56" ht="30" customHeight="1">
      <c r="A56" s="15"/>
      <c r="B56" s="15" t="s">
        <v>33</v>
      </c>
      <c r="C56" s="15"/>
      <c r="D56" s="15" t="s">
        <v>33</v>
      </c>
      <c r="E56" s="15" t="s">
        <v>33</v>
      </c>
      <c r="F56" s="15" t="s">
        <v>34</v>
      </c>
      <c r="G56" s="15"/>
      <c r="H56" s="15" t="s">
        <v>35</v>
      </c>
      <c r="I56" s="15" t="s">
        <v>36</v>
      </c>
      <c r="J56" s="15" t="s">
        <v>37</v>
      </c>
      <c r="K56" s="15" t="s">
        <v>38</v>
      </c>
      <c r="L56" s="15" t="s">
        <v>39</v>
      </c>
    </row>
    <row r="57" ht="30" customHeight="1">
      <c r="A57" s="15"/>
      <c r="B57" s="15"/>
      <c r="C57" s="0"/>
      <c r="D57" s="15"/>
      <c r="E57" s="15"/>
      <c r="F57" s="15" t="s">
        <v>40</v>
      </c>
      <c r="G57" s="15" t="s">
        <v>41</v>
      </c>
      <c r="H57" s="15"/>
      <c r="I57" s="15"/>
      <c r="J57" s="15"/>
      <c r="K57" s="15"/>
      <c r="L57" s="15"/>
    </row>
    <row r="58" ht="20" customHeight="1">
      <c r="A58" s="15">
        <v>1</v>
      </c>
      <c r="B58" s="15">
        <v>2</v>
      </c>
      <c r="C58" s="15"/>
      <c r="D58" s="15">
        <v>3</v>
      </c>
      <c r="E58" s="15">
        <v>4</v>
      </c>
      <c r="F58" s="15">
        <v>5</v>
      </c>
      <c r="G58" s="15">
        <v>6</v>
      </c>
      <c r="H58" s="15">
        <v>7</v>
      </c>
      <c r="I58" s="15">
        <v>8</v>
      </c>
      <c r="J58" s="15">
        <v>9</v>
      </c>
      <c r="K58" s="15">
        <v>10</v>
      </c>
      <c r="L58" s="15">
        <v>11</v>
      </c>
    </row>
    <row r="59" ht="20" customHeight="1">
</row>
    <row r="60" ht="20" customHeight="1">
      <c r="A60" s="19" t="s">
        <v>42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ht="40" customHeight="1">
      <c r="A61" s="15" t="s">
        <v>29</v>
      </c>
      <c r="B61" s="15" t="s">
        <v>30</v>
      </c>
      <c r="C61" s="15"/>
      <c r="D61" s="15" t="s">
        <v>31</v>
      </c>
      <c r="E61" s="15" t="s">
        <v>43</v>
      </c>
      <c r="F61" s="15"/>
      <c r="G61" s="15"/>
      <c r="H61" s="15"/>
      <c r="I61" s="15"/>
      <c r="J61" s="15"/>
      <c r="K61" s="15"/>
      <c r="L61" s="15"/>
      <c r="M61" s="15" t="s">
        <v>44</v>
      </c>
    </row>
    <row r="62" ht="30" customHeight="1">
      <c r="A62" s="15"/>
      <c r="B62" s="15" t="s">
        <v>33</v>
      </c>
      <c r="C62" s="15"/>
      <c r="D62" s="15" t="s">
        <v>33</v>
      </c>
      <c r="E62" s="15" t="s">
        <v>33</v>
      </c>
      <c r="F62" s="15" t="s">
        <v>34</v>
      </c>
      <c r="G62" s="15"/>
      <c r="H62" s="15" t="s">
        <v>35</v>
      </c>
      <c r="I62" s="15" t="s">
        <v>36</v>
      </c>
      <c r="J62" s="15" t="s">
        <v>37</v>
      </c>
      <c r="K62" s="15" t="s">
        <v>38</v>
      </c>
      <c r="L62" s="15" t="s">
        <v>39</v>
      </c>
      <c r="M62" s="15"/>
    </row>
    <row r="63" ht="30" customHeight="1">
      <c r="A63" s="15"/>
      <c r="B63" s="15"/>
      <c r="C63" s="0"/>
      <c r="D63" s="15"/>
      <c r="E63" s="15"/>
      <c r="F63" s="15" t="s">
        <v>40</v>
      </c>
      <c r="G63" s="15" t="s">
        <v>41</v>
      </c>
      <c r="H63" s="15"/>
      <c r="I63" s="15"/>
      <c r="J63" s="15"/>
      <c r="K63" s="15"/>
      <c r="L63" s="15"/>
      <c r="M63" s="15"/>
    </row>
    <row r="64" ht="20" customHeight="1">
      <c r="A64" s="15">
        <v>1</v>
      </c>
      <c r="B64" s="15">
        <v>2</v>
      </c>
      <c r="C64" s="15"/>
      <c r="D64" s="15">
        <v>3</v>
      </c>
      <c r="E64" s="15">
        <v>4</v>
      </c>
      <c r="F64" s="15">
        <v>5</v>
      </c>
      <c r="G64" s="15">
        <v>6</v>
      </c>
      <c r="H64" s="15">
        <v>7</v>
      </c>
      <c r="I64" s="15">
        <v>8</v>
      </c>
      <c r="J64" s="15">
        <v>9</v>
      </c>
      <c r="K64" s="15">
        <v>10</v>
      </c>
      <c r="L64" s="15">
        <v>11</v>
      </c>
      <c r="M64" s="15">
        <v>12</v>
      </c>
    </row>
    <row r="65">
      <c r="A65" s="17" t="s">
        <v>75</v>
      </c>
      <c r="B65" s="15" t="s">
        <v>76</v>
      </c>
      <c r="C65" s="15" t="s">
        <v>76</v>
      </c>
      <c r="D65" s="15" t="s">
        <v>48</v>
      </c>
      <c r="E65" s="15" t="s">
        <v>77</v>
      </c>
      <c r="F65" s="15" t="s">
        <v>78</v>
      </c>
      <c r="G65" s="15" t="s">
        <v>79</v>
      </c>
      <c r="H65" s="22">
        <v>61840</v>
      </c>
      <c r="I65" s="22">
        <v>61840</v>
      </c>
      <c r="J65" s="22">
        <f>ROUNDDOWN(5*H65/100, 0)</f>
      </c>
      <c r="K65" s="22">
        <f>IF(H65-I65=0,0,IF(H65-I65&gt;J65,H65-I65-J65,IF(I65-H65&gt;J65,H65-I65-J65,0)))</f>
      </c>
      <c r="L65" s="15"/>
      <c r="M65" s="15"/>
    </row>
    <row r="66" ht="20" customHeight="1">
</row>
    <row r="67" ht="25" customHeight="1">
      <c r="A67" s="20" t="s">
        <v>80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ht="20" customHeight="1">
</row>
    <row r="69" ht="40" customHeight="1">
      <c r="A69" s="19" t="s">
        <v>21</v>
      </c>
      <c r="B69" s="19"/>
      <c r="C69" s="19"/>
      <c r="D69" s="17" t="s">
        <v>57</v>
      </c>
      <c r="E69" s="17"/>
      <c r="F69" s="17"/>
      <c r="G69" s="17"/>
      <c r="H69" s="17"/>
      <c r="I69" s="17"/>
      <c r="J69" s="17"/>
      <c r="K69" s="21" t="s">
        <v>23</v>
      </c>
      <c r="L69" s="21"/>
      <c r="M69" s="21"/>
      <c r="N69" s="15" t="s">
        <v>81</v>
      </c>
      <c r="O69" s="15"/>
      <c r="P69" s="15"/>
    </row>
    <row r="70" ht="20" customHeight="1">
</row>
    <row r="71" ht="20" customHeight="1">
      <c r="A71" s="19" t="s">
        <v>25</v>
      </c>
      <c r="B71" s="19"/>
      <c r="C71" s="19"/>
      <c r="D71" s="17" t="s">
        <v>26</v>
      </c>
      <c r="E71" s="17"/>
      <c r="F71" s="17"/>
      <c r="G71" s="17"/>
      <c r="H71" s="17"/>
      <c r="I71" s="17"/>
      <c r="J71" s="17"/>
    </row>
    <row r="72" ht="20" customHeight="1">
</row>
    <row r="73" ht="20" customHeight="1">
      <c r="A73" s="19" t="s">
        <v>27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20" customHeight="1">
      <c r="A74" s="19" t="s">
        <v>28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ht="40" customHeight="1">
      <c r="A75" s="15" t="s">
        <v>29</v>
      </c>
      <c r="B75" s="15" t="s">
        <v>30</v>
      </c>
      <c r="C75" s="15"/>
      <c r="D75" s="15" t="s">
        <v>31</v>
      </c>
      <c r="E75" s="15" t="s">
        <v>32</v>
      </c>
      <c r="F75" s="15"/>
      <c r="G75" s="15"/>
      <c r="H75" s="15"/>
      <c r="I75" s="15"/>
      <c r="J75" s="15"/>
      <c r="K75" s="15"/>
      <c r="L75" s="15"/>
    </row>
    <row r="76" ht="30" customHeight="1">
      <c r="A76" s="15"/>
      <c r="B76" s="15" t="s">
        <v>33</v>
      </c>
      <c r="C76" s="15"/>
      <c r="D76" s="15" t="s">
        <v>33</v>
      </c>
      <c r="E76" s="15" t="s">
        <v>33</v>
      </c>
      <c r="F76" s="15" t="s">
        <v>34</v>
      </c>
      <c r="G76" s="15"/>
      <c r="H76" s="15" t="s">
        <v>35</v>
      </c>
      <c r="I76" s="15" t="s">
        <v>36</v>
      </c>
      <c r="J76" s="15" t="s">
        <v>37</v>
      </c>
      <c r="K76" s="15" t="s">
        <v>38</v>
      </c>
      <c r="L76" s="15" t="s">
        <v>39</v>
      </c>
    </row>
    <row r="77" ht="30" customHeight="1">
      <c r="A77" s="15"/>
      <c r="B77" s="15"/>
      <c r="C77" s="0"/>
      <c r="D77" s="15"/>
      <c r="E77" s="15"/>
      <c r="F77" s="15" t="s">
        <v>40</v>
      </c>
      <c r="G77" s="15" t="s">
        <v>41</v>
      </c>
      <c r="H77" s="15"/>
      <c r="I77" s="15"/>
      <c r="J77" s="15"/>
      <c r="K77" s="15"/>
      <c r="L77" s="15"/>
    </row>
    <row r="78" ht="20" customHeight="1">
      <c r="A78" s="15">
        <v>1</v>
      </c>
      <c r="B78" s="15">
        <v>2</v>
      </c>
      <c r="C78" s="15"/>
      <c r="D78" s="15">
        <v>3</v>
      </c>
      <c r="E78" s="15">
        <v>4</v>
      </c>
      <c r="F78" s="15">
        <v>5</v>
      </c>
      <c r="G78" s="15">
        <v>6</v>
      </c>
      <c r="H78" s="15">
        <v>7</v>
      </c>
      <c r="I78" s="15">
        <v>8</v>
      </c>
      <c r="J78" s="15">
        <v>9</v>
      </c>
      <c r="K78" s="15">
        <v>10</v>
      </c>
      <c r="L78" s="15">
        <v>11</v>
      </c>
    </row>
    <row r="79" ht="20" customHeight="1">
</row>
    <row r="80" ht="20" customHeight="1">
      <c r="A80" s="19" t="s">
        <v>42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40" customHeight="1">
      <c r="A81" s="15" t="s">
        <v>29</v>
      </c>
      <c r="B81" s="15" t="s">
        <v>30</v>
      </c>
      <c r="C81" s="15"/>
      <c r="D81" s="15" t="s">
        <v>31</v>
      </c>
      <c r="E81" s="15" t="s">
        <v>43</v>
      </c>
      <c r="F81" s="15"/>
      <c r="G81" s="15"/>
      <c r="H81" s="15"/>
      <c r="I81" s="15"/>
      <c r="J81" s="15"/>
      <c r="K81" s="15"/>
      <c r="L81" s="15"/>
      <c r="M81" s="15" t="s">
        <v>44</v>
      </c>
    </row>
    <row r="82" ht="30" customHeight="1">
      <c r="A82" s="15"/>
      <c r="B82" s="15" t="s">
        <v>33</v>
      </c>
      <c r="C82" s="15"/>
      <c r="D82" s="15" t="s">
        <v>33</v>
      </c>
      <c r="E82" s="15" t="s">
        <v>33</v>
      </c>
      <c r="F82" s="15" t="s">
        <v>34</v>
      </c>
      <c r="G82" s="15"/>
      <c r="H82" s="15" t="s">
        <v>35</v>
      </c>
      <c r="I82" s="15" t="s">
        <v>36</v>
      </c>
      <c r="J82" s="15" t="s">
        <v>37</v>
      </c>
      <c r="K82" s="15" t="s">
        <v>38</v>
      </c>
      <c r="L82" s="15" t="s">
        <v>39</v>
      </c>
      <c r="M82" s="15"/>
    </row>
    <row r="83" ht="30" customHeight="1">
      <c r="A83" s="15"/>
      <c r="B83" s="15"/>
      <c r="C83" s="0"/>
      <c r="D83" s="15"/>
      <c r="E83" s="15"/>
      <c r="F83" s="15" t="s">
        <v>40</v>
      </c>
      <c r="G83" s="15" t="s">
        <v>41</v>
      </c>
      <c r="H83" s="15"/>
      <c r="I83" s="15"/>
      <c r="J83" s="15"/>
      <c r="K83" s="15"/>
      <c r="L83" s="15"/>
      <c r="M83" s="15"/>
    </row>
    <row r="84" ht="20" customHeight="1">
      <c r="A84" s="15">
        <v>1</v>
      </c>
      <c r="B84" s="15">
        <v>2</v>
      </c>
      <c r="C84" s="15"/>
      <c r="D84" s="15">
        <v>3</v>
      </c>
      <c r="E84" s="15">
        <v>4</v>
      </c>
      <c r="F84" s="15">
        <v>5</v>
      </c>
      <c r="G84" s="15">
        <v>6</v>
      </c>
      <c r="H84" s="15">
        <v>7</v>
      </c>
      <c r="I84" s="15">
        <v>8</v>
      </c>
      <c r="J84" s="15">
        <v>9</v>
      </c>
      <c r="K84" s="15">
        <v>10</v>
      </c>
      <c r="L84" s="15">
        <v>11</v>
      </c>
      <c r="M84" s="15">
        <v>12</v>
      </c>
    </row>
    <row r="85" ht="75" customHeight="1">
      <c r="A85" s="17" t="s">
        <v>82</v>
      </c>
      <c r="B85" s="15" t="s">
        <v>83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33</v>
      </c>
      <c r="I85" s="22">
        <v>25</v>
      </c>
      <c r="J85" s="22">
        <f>ROUNDDOWN(10*H85/100, 0)</f>
      </c>
      <c r="K85" s="22">
        <f>IF(H85-I85=0,0,IF(H85-I85&gt;J85,H85-I85-J85,IF(I85-H85&gt;J85,H85-I85-J85,0)))</f>
      </c>
      <c r="L85" s="15" t="s">
        <v>84</v>
      </c>
      <c r="M85" s="15"/>
    </row>
    <row r="86" ht="68" customHeight="1">
      <c r="A86" s="17" t="s">
        <v>85</v>
      </c>
      <c r="B86" s="15" t="s">
        <v>86</v>
      </c>
      <c r="C86" s="15" t="s">
        <v>47</v>
      </c>
      <c r="D86" s="15" t="s">
        <v>48</v>
      </c>
      <c r="E86" s="15" t="s">
        <v>49</v>
      </c>
      <c r="F86" s="15" t="s">
        <v>50</v>
      </c>
      <c r="G86" s="15" t="s">
        <v>51</v>
      </c>
      <c r="H86" s="22">
        <v>18</v>
      </c>
      <c r="I86" s="22">
        <v>16</v>
      </c>
      <c r="J86" s="22">
        <f>ROUNDDOWN(10*H86/100, 0)</f>
      </c>
      <c r="K86" s="22">
        <f>IF(H86-I86=0,0,IF(H86-I86&gt;J86,H86-I86-J86,IF(I86-H86&gt;J86,H86-I86-J86,0)))</f>
      </c>
      <c r="L86" s="15" t="s">
        <v>87</v>
      </c>
      <c r="M86" s="15"/>
    </row>
    <row r="87">
      <c r="A87" s="17" t="s">
        <v>88</v>
      </c>
      <c r="B87" s="15" t="s">
        <v>89</v>
      </c>
      <c r="C87" s="15" t="s">
        <v>47</v>
      </c>
      <c r="D87" s="15" t="s">
        <v>48</v>
      </c>
      <c r="E87" s="15" t="s">
        <v>49</v>
      </c>
      <c r="F87" s="15" t="s">
        <v>50</v>
      </c>
      <c r="G87" s="15" t="s">
        <v>51</v>
      </c>
      <c r="H87" s="22">
        <v>20</v>
      </c>
      <c r="I87" s="22">
        <v>20</v>
      </c>
      <c r="J87" s="22">
        <f>ROUNDDOWN(10*H87/100, 0)</f>
      </c>
      <c r="K87" s="22">
        <f>IF(H87-I87=0,0,IF(H87-I87&gt;J87,H87-I87-J87,IF(I87-H87&gt;J87,H87-I87-J87,0)))</f>
      </c>
      <c r="L87" s="15"/>
      <c r="M87" s="15"/>
    </row>
    <row r="88">
      <c r="A88" s="17" t="s">
        <v>90</v>
      </c>
      <c r="B88" s="15" t="s">
        <v>91</v>
      </c>
      <c r="C88" s="15" t="s">
        <v>47</v>
      </c>
      <c r="D88" s="15" t="s">
        <v>48</v>
      </c>
      <c r="E88" s="15" t="s">
        <v>49</v>
      </c>
      <c r="F88" s="15" t="s">
        <v>50</v>
      </c>
      <c r="G88" s="15" t="s">
        <v>51</v>
      </c>
      <c r="H88" s="22">
        <v>25</v>
      </c>
      <c r="I88" s="22">
        <v>25</v>
      </c>
      <c r="J88" s="22">
        <f>ROUNDDOWN(10*H88/100, 0)</f>
      </c>
      <c r="K88" s="22">
        <f>IF(H88-I88=0,0,IF(H88-I88&gt;J88,H88-I88-J88,IF(I88-H88&gt;J88,H88-I88-J88,0)))</f>
      </c>
      <c r="L88" s="15"/>
      <c r="M88" s="15"/>
    </row>
    <row r="89" ht="20" customHeight="1">
</row>
    <row r="90" ht="25" customHeight="1">
      <c r="A90" s="20" t="s">
        <v>92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ht="20" customHeight="1">
</row>
    <row r="92" ht="40" customHeight="1">
      <c r="A92" s="19" t="s">
        <v>21</v>
      </c>
      <c r="B92" s="19"/>
      <c r="C92" s="19"/>
      <c r="D92" s="17" t="s">
        <v>22</v>
      </c>
      <c r="E92" s="17"/>
      <c r="F92" s="17"/>
      <c r="G92" s="17"/>
      <c r="H92" s="17"/>
      <c r="I92" s="17"/>
      <c r="J92" s="17"/>
      <c r="K92" s="21" t="s">
        <v>23</v>
      </c>
      <c r="L92" s="21"/>
      <c r="M92" s="21"/>
      <c r="N92" s="15" t="s">
        <v>93</v>
      </c>
      <c r="O92" s="15"/>
      <c r="P92" s="15"/>
    </row>
    <row r="93" ht="20" customHeight="1">
</row>
    <row r="94" ht="20" customHeight="1">
      <c r="A94" s="19" t="s">
        <v>25</v>
      </c>
      <c r="B94" s="19"/>
      <c r="C94" s="19"/>
      <c r="D94" s="17" t="s">
        <v>26</v>
      </c>
      <c r="E94" s="17"/>
      <c r="F94" s="17"/>
      <c r="G94" s="17"/>
      <c r="H94" s="17"/>
      <c r="I94" s="17"/>
      <c r="J94" s="17"/>
    </row>
    <row r="95" ht="20" customHeight="1">
</row>
    <row r="96" ht="20" customHeight="1">
      <c r="A96" s="19" t="s">
        <v>27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ht="20" customHeight="1">
      <c r="A97" s="19" t="s">
        <v>28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ht="40" customHeight="1">
      <c r="A98" s="15" t="s">
        <v>29</v>
      </c>
      <c r="B98" s="15" t="s">
        <v>30</v>
      </c>
      <c r="C98" s="15"/>
      <c r="D98" s="15" t="s">
        <v>31</v>
      </c>
      <c r="E98" s="15" t="s">
        <v>32</v>
      </c>
      <c r="F98" s="15"/>
      <c r="G98" s="15"/>
      <c r="H98" s="15"/>
      <c r="I98" s="15"/>
      <c r="J98" s="15"/>
      <c r="K98" s="15"/>
      <c r="L98" s="15"/>
    </row>
    <row r="99" ht="30" customHeight="1">
      <c r="A99" s="15"/>
      <c r="B99" s="15" t="s">
        <v>33</v>
      </c>
      <c r="C99" s="15"/>
      <c r="D99" s="15" t="s">
        <v>33</v>
      </c>
      <c r="E99" s="15" t="s">
        <v>33</v>
      </c>
      <c r="F99" s="15" t="s">
        <v>34</v>
      </c>
      <c r="G99" s="15"/>
      <c r="H99" s="15" t="s">
        <v>35</v>
      </c>
      <c r="I99" s="15" t="s">
        <v>36</v>
      </c>
      <c r="J99" s="15" t="s">
        <v>37</v>
      </c>
      <c r="K99" s="15" t="s">
        <v>38</v>
      </c>
      <c r="L99" s="15" t="s">
        <v>39</v>
      </c>
    </row>
    <row r="100" ht="30" customHeight="1">
      <c r="A100" s="15"/>
      <c r="B100" s="15"/>
      <c r="C100" s="0"/>
      <c r="D100" s="15"/>
      <c r="E100" s="15"/>
      <c r="F100" s="15" t="s">
        <v>40</v>
      </c>
      <c r="G100" s="15" t="s">
        <v>41</v>
      </c>
      <c r="H100" s="15"/>
      <c r="I100" s="15"/>
      <c r="J100" s="15"/>
      <c r="K100" s="15"/>
      <c r="L100" s="15"/>
    </row>
    <row r="101" ht="20" customHeight="1">
      <c r="A101" s="15">
        <v>1</v>
      </c>
      <c r="B101" s="15">
        <v>2</v>
      </c>
      <c r="C101" s="15"/>
      <c r="D101" s="15">
        <v>3</v>
      </c>
      <c r="E101" s="15">
        <v>4</v>
      </c>
      <c r="F101" s="15">
        <v>5</v>
      </c>
      <c r="G101" s="15">
        <v>6</v>
      </c>
      <c r="H101" s="15">
        <v>7</v>
      </c>
      <c r="I101" s="15">
        <v>8</v>
      </c>
      <c r="J101" s="15">
        <v>9</v>
      </c>
      <c r="K101" s="15">
        <v>10</v>
      </c>
      <c r="L101" s="15">
        <v>11</v>
      </c>
    </row>
    <row r="102" ht="20" customHeight="1">
</row>
    <row r="103" ht="20" customHeight="1">
      <c r="A103" s="19" t="s">
        <v>42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ht="40" customHeight="1">
      <c r="A104" s="15" t="s">
        <v>29</v>
      </c>
      <c r="B104" s="15" t="s">
        <v>30</v>
      </c>
      <c r="C104" s="15"/>
      <c r="D104" s="15" t="s">
        <v>31</v>
      </c>
      <c r="E104" s="15" t="s">
        <v>43</v>
      </c>
      <c r="F104" s="15"/>
      <c r="G104" s="15"/>
      <c r="H104" s="15"/>
      <c r="I104" s="15"/>
      <c r="J104" s="15"/>
      <c r="K104" s="15"/>
      <c r="L104" s="15"/>
      <c r="M104" s="15" t="s">
        <v>44</v>
      </c>
    </row>
    <row r="105" ht="30" customHeight="1">
      <c r="A105" s="15"/>
      <c r="B105" s="15" t="s">
        <v>33</v>
      </c>
      <c r="C105" s="15"/>
      <c r="D105" s="15" t="s">
        <v>33</v>
      </c>
      <c r="E105" s="15" t="s">
        <v>33</v>
      </c>
      <c r="F105" s="15" t="s">
        <v>34</v>
      </c>
      <c r="G105" s="15"/>
      <c r="H105" s="15" t="s">
        <v>35</v>
      </c>
      <c r="I105" s="15" t="s">
        <v>36</v>
      </c>
      <c r="J105" s="15" t="s">
        <v>37</v>
      </c>
      <c r="K105" s="15" t="s">
        <v>38</v>
      </c>
      <c r="L105" s="15" t="s">
        <v>39</v>
      </c>
      <c r="M105" s="15"/>
    </row>
    <row r="106" ht="30" customHeight="1">
      <c r="A106" s="15"/>
      <c r="B106" s="15"/>
      <c r="C106" s="0"/>
      <c r="D106" s="15"/>
      <c r="E106" s="15"/>
      <c r="F106" s="15" t="s">
        <v>40</v>
      </c>
      <c r="G106" s="15" t="s">
        <v>41</v>
      </c>
      <c r="H106" s="15"/>
      <c r="I106" s="15"/>
      <c r="J106" s="15"/>
      <c r="K106" s="15"/>
      <c r="L106" s="15"/>
      <c r="M106" s="15"/>
    </row>
    <row r="107" ht="20" customHeight="1">
      <c r="A107" s="15">
        <v>1</v>
      </c>
      <c r="B107" s="15">
        <v>2</v>
      </c>
      <c r="C107" s="15"/>
      <c r="D107" s="15">
        <v>3</v>
      </c>
      <c r="E107" s="15">
        <v>4</v>
      </c>
      <c r="F107" s="15">
        <v>5</v>
      </c>
      <c r="G107" s="15">
        <v>6</v>
      </c>
      <c r="H107" s="15">
        <v>7</v>
      </c>
      <c r="I107" s="15">
        <v>8</v>
      </c>
      <c r="J107" s="15">
        <v>9</v>
      </c>
      <c r="K107" s="15">
        <v>10</v>
      </c>
      <c r="L107" s="15">
        <v>11</v>
      </c>
      <c r="M107" s="15">
        <v>12</v>
      </c>
    </row>
    <row r="108" ht="90" customHeight="1">
      <c r="A108" s="17" t="s">
        <v>94</v>
      </c>
      <c r="B108" s="15" t="s">
        <v>95</v>
      </c>
      <c r="C108" s="15" t="s">
        <v>47</v>
      </c>
      <c r="D108" s="15" t="s">
        <v>48</v>
      </c>
      <c r="E108" s="15" t="s">
        <v>49</v>
      </c>
      <c r="F108" s="15" t="s">
        <v>50</v>
      </c>
      <c r="G108" s="15" t="s">
        <v>51</v>
      </c>
      <c r="H108" s="22">
        <v>90</v>
      </c>
      <c r="I108" s="22">
        <v>87</v>
      </c>
      <c r="J108" s="22">
        <f>ROUNDDOWN(5*H108/100, 0)</f>
      </c>
      <c r="K108" s="22">
        <f>IF(H108-I108=0,0,IF(H108-I108&gt;J108,H108-I108-J108,IF(I108-H108&gt;J108,H108-I108-J108,0)))</f>
      </c>
      <c r="L108" s="15" t="s">
        <v>96</v>
      </c>
      <c r="M108" s="15"/>
    </row>
    <row r="109" ht="150" customHeight="1">
      <c r="A109" s="17" t="s">
        <v>97</v>
      </c>
      <c r="B109" s="15" t="s">
        <v>98</v>
      </c>
      <c r="C109" s="15" t="s">
        <v>47</v>
      </c>
      <c r="D109" s="15" t="s">
        <v>48</v>
      </c>
      <c r="E109" s="15" t="s">
        <v>49</v>
      </c>
      <c r="F109" s="15" t="s">
        <v>50</v>
      </c>
      <c r="G109" s="15" t="s">
        <v>51</v>
      </c>
      <c r="H109" s="22">
        <v>45</v>
      </c>
      <c r="I109" s="22">
        <v>47</v>
      </c>
      <c r="J109" s="22">
        <f>ROUNDDOWN(5*H109/100, 0)</f>
      </c>
      <c r="K109" s="22">
        <f>IF(H109-I109=0,0,IF(H109-I109&gt;J109,H109-I109-J109,IF(I109-H109&gt;J109,H109-I109-J109,0)))</f>
      </c>
      <c r="L109" s="15" t="s">
        <v>99</v>
      </c>
      <c r="M109" s="15"/>
    </row>
    <row r="110">
      <c r="A110" s="17" t="s">
        <v>100</v>
      </c>
      <c r="B110" s="15" t="s">
        <v>101</v>
      </c>
      <c r="C110" s="15" t="s">
        <v>47</v>
      </c>
      <c r="D110" s="15" t="s">
        <v>48</v>
      </c>
      <c r="E110" s="15" t="s">
        <v>49</v>
      </c>
      <c r="F110" s="15" t="s">
        <v>50</v>
      </c>
      <c r="G110" s="15" t="s">
        <v>51</v>
      </c>
      <c r="H110" s="22">
        <v>7</v>
      </c>
      <c r="I110" s="22">
        <v>7</v>
      </c>
      <c r="J110" s="22">
        <f>ROUNDDOWN(5*H110/100, 0)</f>
      </c>
      <c r="K110" s="22">
        <f>IF(H110-I110=0,0,IF(H110-I110&gt;J110,H110-I110-J110,IF(I110-H110&gt;J110,H110-I110-J110,0)))</f>
      </c>
      <c r="L110" s="15"/>
      <c r="M110" s="15"/>
    </row>
    <row r="111" ht="20" customHeight="1">
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A47:P47"/>
    <mergeCell ref="A49:C49"/>
    <mergeCell ref="D49:J49"/>
    <mergeCell ref="K49:M49"/>
    <mergeCell ref="N49:P49"/>
    <mergeCell ref="A51:C51"/>
    <mergeCell ref="D51:J51"/>
    <mergeCell ref="A53:P53"/>
    <mergeCell ref="A54:P54"/>
    <mergeCell ref="A55:A57"/>
    <mergeCell ref="B55:C55"/>
    <mergeCell ref="E55:L55"/>
    <mergeCell ref="B56:C57"/>
    <mergeCell ref="D56:D57"/>
    <mergeCell ref="E56:E57"/>
    <mergeCell ref="F56:G56"/>
    <mergeCell ref="H56:H57"/>
    <mergeCell ref="I56:I57"/>
    <mergeCell ref="J56:J57"/>
    <mergeCell ref="K56:K57"/>
    <mergeCell ref="L56:L57"/>
    <mergeCell ref="B58:C58"/>
    <mergeCell ref="A60:P60"/>
    <mergeCell ref="A61:A63"/>
    <mergeCell ref="B61:C61"/>
    <mergeCell ref="E61:L61"/>
    <mergeCell ref="M61:M63"/>
    <mergeCell ref="B62:C63"/>
    <mergeCell ref="D62:D63"/>
    <mergeCell ref="E62:E63"/>
    <mergeCell ref="F62:G62"/>
    <mergeCell ref="H62:H63"/>
    <mergeCell ref="I62:I63"/>
    <mergeCell ref="J62:J63"/>
    <mergeCell ref="K62:K63"/>
    <mergeCell ref="L62:L63"/>
    <mergeCell ref="B64:C64"/>
    <mergeCell ref="A67:P67"/>
    <mergeCell ref="A69:C69"/>
    <mergeCell ref="D69:J69"/>
    <mergeCell ref="K69:M69"/>
    <mergeCell ref="N69:P69"/>
    <mergeCell ref="A71:C71"/>
    <mergeCell ref="D71:J71"/>
    <mergeCell ref="A73:P73"/>
    <mergeCell ref="A74:P74"/>
    <mergeCell ref="A75:A77"/>
    <mergeCell ref="B75:C75"/>
    <mergeCell ref="E75:L75"/>
    <mergeCell ref="B76:C77"/>
    <mergeCell ref="D76:D77"/>
    <mergeCell ref="E76:E77"/>
    <mergeCell ref="F76:G76"/>
    <mergeCell ref="H76:H77"/>
    <mergeCell ref="I76:I77"/>
    <mergeCell ref="J76:J77"/>
    <mergeCell ref="K76:K77"/>
    <mergeCell ref="L76:L77"/>
    <mergeCell ref="B78:C78"/>
    <mergeCell ref="A80:P80"/>
    <mergeCell ref="A81:A83"/>
    <mergeCell ref="B81:C81"/>
    <mergeCell ref="E81:L81"/>
    <mergeCell ref="M81:M83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84:C84"/>
    <mergeCell ref="A90:P90"/>
    <mergeCell ref="A92:C92"/>
    <mergeCell ref="D92:J92"/>
    <mergeCell ref="K92:M92"/>
    <mergeCell ref="N92:P92"/>
    <mergeCell ref="A94:C94"/>
    <mergeCell ref="D94:J94"/>
    <mergeCell ref="A96:P96"/>
    <mergeCell ref="A97:P97"/>
    <mergeCell ref="A98:A100"/>
    <mergeCell ref="B98:C98"/>
    <mergeCell ref="E98:L98"/>
    <mergeCell ref="B99:C100"/>
    <mergeCell ref="D99:D100"/>
    <mergeCell ref="E99:E100"/>
    <mergeCell ref="F99:G99"/>
    <mergeCell ref="H99:H100"/>
    <mergeCell ref="I99:I100"/>
    <mergeCell ref="J99:J100"/>
    <mergeCell ref="K99:K100"/>
    <mergeCell ref="L99:L100"/>
    <mergeCell ref="B101:C101"/>
    <mergeCell ref="A103:P103"/>
    <mergeCell ref="A104:A106"/>
    <mergeCell ref="B104:C104"/>
    <mergeCell ref="E104:L104"/>
    <mergeCell ref="M104:M106"/>
    <mergeCell ref="B105:C106"/>
    <mergeCell ref="D105:D106"/>
    <mergeCell ref="E105:E106"/>
    <mergeCell ref="F105:G105"/>
    <mergeCell ref="H105:H106"/>
    <mergeCell ref="I105:I106"/>
    <mergeCell ref="J105:J106"/>
    <mergeCell ref="K105:K106"/>
    <mergeCell ref="L105:L106"/>
    <mergeCell ref="B107:C107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&amp;K00-00925199._27.417798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102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103</v>
      </c>
      <c r="B5" s="19"/>
      <c r="C5" s="19"/>
      <c r="D5" s="17" t="s">
        <v>104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105</v>
      </c>
      <c r="O5" s="15"/>
      <c r="P5" s="15"/>
    </row>
    <row r="6" ht="20" customHeight="1">
</row>
    <row r="7" ht="20" customHeight="1">
      <c r="A7" s="19" t="s">
        <v>106</v>
      </c>
      <c r="B7" s="19"/>
      <c r="C7" s="19"/>
      <c r="D7" s="17" t="s">
        <v>107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108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109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110</v>
      </c>
      <c r="C11" s="15"/>
      <c r="D11" s="15" t="s">
        <v>111</v>
      </c>
      <c r="E11" s="15" t="s">
        <v>112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113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110</v>
      </c>
      <c r="C17" s="15"/>
      <c r="D17" s="15" t="s">
        <v>111</v>
      </c>
      <c r="E17" s="15" t="s">
        <v>114</v>
      </c>
      <c r="F17" s="15"/>
      <c r="G17" s="15"/>
      <c r="H17" s="15"/>
      <c r="I17" s="15"/>
      <c r="J17" s="15"/>
      <c r="K17" s="15"/>
      <c r="L17" s="15"/>
      <c r="M17" s="15" t="s">
        <v>115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116</v>
      </c>
      <c r="B21" s="15"/>
      <c r="C21" s="15"/>
      <c r="D21" s="15" t="s">
        <v>117</v>
      </c>
      <c r="E21" s="15" t="s">
        <v>118</v>
      </c>
      <c r="F21" s="15" t="s">
        <v>50</v>
      </c>
      <c r="G21" s="15" t="s">
        <v>51</v>
      </c>
      <c r="H21" s="22">
        <v>36</v>
      </c>
      <c r="I21" s="22">
        <v>17</v>
      </c>
      <c r="J21" s="22">
        <f>ROUNDDOWN(5*H21/100, 0)</f>
      </c>
      <c r="K21" s="22">
        <f>IF(H21-I21=0,0,IF(H21-I21&gt;J21,H21-I21-J21,IF(I21-H21&gt;J21,H21-I21-J21,0)))</f>
      </c>
      <c r="L21" s="15" t="s">
        <v>119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120</v>
      </c>
      <c r="B25" s="25" t="s">
        <v>121</v>
      </c>
      <c r="C25" s="28" t="s">
        <v>121</v>
      </c>
      <c r="D25" s="28"/>
    </row>
    <row r="26" ht="20" customHeight="1">
      <c r="A26" s="0"/>
      <c r="B26" s="26" t="s">
        <v>122</v>
      </c>
      <c r="C26" s="26" t="s">
        <v>123</v>
      </c>
      <c r="D26" s="26" t="s">
        <v>124</v>
      </c>
    </row>
    <row r="27" ht="20" customHeight="1">
</row>
    <row r="28" ht="20" customHeight="1">
      <c r="A28" s="0"/>
      <c r="B28" s="24" t="s">
        <v>125</v>
      </c>
      <c r="C28" s="24"/>
      <c r="D28" s="24"/>
    </row>
    <row r="29" ht="20" customHeight="1">
</row>
    <row r="30" ht="20" customHeight="1">
      <c r="A30" s="4" t="s">
        <v>126</v>
      </c>
      <c r="B30" s="4"/>
      <c r="C30" s="4"/>
    </row>
    <row r="31" ht="20" customHeight="1">
      <c r="A31" s="5" t="s">
        <v>127</v>
      </c>
      <c r="B31" s="5"/>
      <c r="C31" s="5"/>
    </row>
    <row r="32" ht="20" customHeight="1">
      <c r="A32" s="5" t="s">
        <v>128</v>
      </c>
      <c r="B32" s="5"/>
      <c r="C32" s="5"/>
    </row>
    <row r="33" ht="20" customHeight="1">
      <c r="A33" s="5" t="s">
        <v>129</v>
      </c>
      <c r="B33" s="5"/>
      <c r="C33" s="5"/>
    </row>
    <row r="34" ht="20" customHeight="1">
      <c r="A34" s="5" t="s">
        <v>130</v>
      </c>
      <c r="B34" s="5"/>
      <c r="C34" s="5"/>
    </row>
    <row r="35" ht="20" customHeight="1">
      <c r="A35" s="5" t="s">
        <v>131</v>
      </c>
      <c r="B35" s="5"/>
      <c r="C35" s="5"/>
    </row>
    <row r="36" ht="20" customHeight="1">
      <c r="A36" s="6" t="s">
        <v>132</v>
      </c>
      <c r="B36" s="6"/>
      <c r="C36" s="6"/>
    </row>
  </sheetData>
  <sheetProtection password="FD11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&amp;K00-00925199._27.417798</oddHeader>
    <oddFooter>&amp;L&amp;L&amp;"Verdana,Полужирный"&amp;K000000&amp;L&amp;"Verdana,Полужирный"&amp;K00-014</oddFooter>
  </headerFooter>
</worksheet>
</file>