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ДОКУМЕНТЫ\! ! ! ПИСЬМА И ОТЧЕТЫ\! Госзадание, Перечни\Отчеты ГЗ 2025\отчеты за 1 полугодие 2025\"/>
    </mc:Choice>
  </mc:AlternateContent>
  <bookViews>
    <workbookView xWindow="0" yWindow="0" windowWidth="16380" windowHeight="8190" activeTab="2"/>
  </bookViews>
  <sheets>
    <sheet name="Титульный лист" sheetId="1" r:id="rId1"/>
    <sheet name="Услуги" sheetId="2" r:id="rId2"/>
    <sheet name="Работы" sheetId="3" r:id="rId3"/>
  </sheets>
  <calcPr calcId="162913"/>
</workbook>
</file>

<file path=xl/calcChain.xml><?xml version="1.0" encoding="utf-8"?>
<calcChain xmlns="http://schemas.openxmlformats.org/spreadsheetml/2006/main">
  <c r="J108" i="2" l="1"/>
  <c r="K108" i="2" s="1"/>
  <c r="J107" i="2"/>
  <c r="K107" i="2" s="1"/>
  <c r="J106" i="2"/>
  <c r="K106" i="2" s="1"/>
  <c r="K105" i="2"/>
  <c r="J105" i="2"/>
  <c r="K85" i="2"/>
  <c r="J85" i="2"/>
  <c r="J84" i="2"/>
  <c r="K84" i="2" s="1"/>
  <c r="J83" i="2"/>
  <c r="K83" i="2" s="1"/>
  <c r="K63" i="2"/>
  <c r="J63" i="2"/>
  <c r="K43" i="2"/>
  <c r="J43" i="2"/>
  <c r="J42" i="2"/>
  <c r="K42" i="2" s="1"/>
  <c r="J41" i="2"/>
  <c r="K41" i="2" s="1"/>
  <c r="J21" i="2"/>
  <c r="K21" i="2" s="1"/>
</calcChain>
</file>

<file path=xl/sharedStrings.xml><?xml version="1.0" encoding="utf-8"?>
<sst xmlns="http://schemas.openxmlformats.org/spreadsheetml/2006/main" count="376" uniqueCount="116">
  <si>
    <t>ОТЧЕТ ОБ ИСПОЛНЕНИИ</t>
  </si>
  <si>
    <t>ГОСУДАРСТВЕННОГО ЗАДАНИЯ № 669-п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</si>
  <si>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</si>
  <si>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</si>
  <si>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</si>
  <si>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</si>
  <si>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</si>
  <si>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</si>
  <si>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</si>
  <si>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</si>
  <si>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</si>
  <si>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242Ц6828</t>
  </si>
  <si>
    <t>образование профессиональное среднее
обучение профессиональное</t>
  </si>
  <si>
    <t>По ОКВЭД</t>
  </si>
  <si>
    <t>85.21 
85.30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</si>
  <si>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</si>
  <si>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</si>
  <si>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</si>
  <si>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</si>
  <si>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</si>
  <si>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</si>
  <si>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</si>
  <si>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</si>
  <si>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</si>
  <si>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</si>
  <si>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</si>
  <si>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</si>
  <si>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</si>
  <si>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</si>
  <si>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</si>
  <si>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</si>
  <si>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</si>
  <si>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</si>
  <si>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</si>
  <si>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</si>
  <si>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</si>
  <si>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</si>
  <si>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</si>
  <si>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</si>
  <si>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</si>
  <si>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</si>
  <si>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</si>
  <si>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</si>
  <si>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</si>
  <si>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</si>
  <si>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852101О.99.0.ББ28ШЯ04002</t>
  </si>
  <si>
    <t>43.02.15 Поварское и кондитерское дело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</si>
  <si>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</si>
  <si>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</si>
  <si>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</si>
  <si>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</si>
  <si>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</si>
  <si>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 обучающихся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</si>
  <si>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</si>
  <si>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</si>
  <si>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</si>
  <si>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852101О.99.0.ББ29ЗА80000</t>
  </si>
  <si>
    <t>19.01.04 Пекарь</t>
  </si>
  <si>
    <t>852101О.99.0.ББ29ПШ68000</t>
  </si>
  <si>
    <t>43.01.02 Парикмахер</t>
  </si>
  <si>
    <t>852101О.99.0.ББ29БП72000</t>
  </si>
  <si>
    <t>09.01.03 Мастер по обработке цифровой информации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</si>
  <si>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</si>
  <si>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</si>
  <si>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</si>
  <si>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</si>
  <si>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</si>
  <si>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</si>
  <si>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</si>
  <si>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</si>
  <si>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</si>
  <si>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</si>
  <si>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</si>
  <si>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852100О.99.0.БО83БГ68000</t>
  </si>
  <si>
    <t>09.01.03 Оператор информационных систем и ресурсов</t>
  </si>
  <si>
    <t>852100О.99.0.БО83НФ68000</t>
  </si>
  <si>
    <t>43.01.09 Повар, кондитер</t>
  </si>
  <si>
    <t>852100О.99.0.БО83ЕП80000</t>
  </si>
  <si>
    <t>19.01.18 Аппаратчик-оператор производства продуктов питания из растительного сырья</t>
  </si>
  <si>
    <t>РАЗДЕЛ 5</t>
  </si>
  <si>
    <t>БО84</t>
  </si>
  <si>
    <t>852100О.99.0.БО84ЖО44000</t>
  </si>
  <si>
    <t>19.02.11 Технология продуктов питания из растительного сырья</t>
  </si>
  <si>
    <t>852100О.99.0.БО84РМ28000</t>
  </si>
  <si>
    <t>38.02.05 Товароведение и экспертиза качества потребительских товаров</t>
  </si>
  <si>
    <t>852100О.99.0.БО84РК12000</t>
  </si>
  <si>
    <t>38.02.04 Коммерция (по отраслям)</t>
  </si>
  <si>
    <t>852100О.99.0.БО84ЦХ40000</t>
  </si>
  <si>
    <t>38.02.08 Торговое дело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</si>
  <si>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</si>
  <si>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</si>
  <si>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</si>
  <si>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</si>
  <si>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</si>
  <si>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</si>
  <si>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</si>
  <si>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</si>
  <si>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</si>
  <si>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</si>
  <si>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</si>
  <si>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</si>
  <si>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</si>
  <si>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</si>
  <si>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</si>
  <si>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</si>
  <si>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</si>
  <si>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</si>
  <si>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</si>
  <si>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</si>
  <si>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</si>
  <si>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Чумаченко Галина Сергеевна</t>
  </si>
  <si>
    <t>Должность: Директор</t>
  </si>
  <si>
    <t>Действует c 24.10.2024 09:48:26 по: 17.01.2026 09:48:26</t>
  </si>
  <si>
    <t>Серийный номер: 3875750E51D29B1AE9A98A68AB5E71444221C5C4</t>
  </si>
  <si>
    <t>Издатель: Федеральное казначейство</t>
  </si>
  <si>
    <t>Время подписания: 10.07.2025 17:15:24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</si>
</sst>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FD11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&amp;K00-00925199._16.419000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45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58</v>
      </c>
      <c r="I21" s="3">
        <v>56</v>
      </c>
      <c r="J21" s="3">
        <f>ROUNDDOWN(5*H21/100, 0)</f>
        <v>2</v>
      </c>
      <c r="K21" s="3">
        <f>IF(H21-I21=0,0,IF(H21-I21&gt;J21,H21-I21-J21,IF(I21-H21&gt;J21,H21-I21-J21,0)))</f>
        <v>0</v>
      </c>
      <c r="L21" s="1" t="s">
        <v>52</v>
      </c>
      <c r="M21" s="1"/>
    </row>
    <row r="22" spans="1:16" ht="20.100000000000001" customHeight="1" x14ac:dyDescent="0.15"/>
    <row r="23" spans="1:16" ht="24.95" customHeight="1" x14ac:dyDescent="0.15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20.100000000000001" customHeight="1" x14ac:dyDescent="0.15"/>
    <row r="25" spans="1:16" ht="39.950000000000003" customHeight="1" x14ac:dyDescent="0.15">
      <c r="A25" s="14" t="s">
        <v>21</v>
      </c>
      <c r="B25" s="14"/>
      <c r="C25" s="14"/>
      <c r="D25" s="15" t="s">
        <v>54</v>
      </c>
      <c r="E25" s="15"/>
      <c r="F25" s="15"/>
      <c r="G25" s="15"/>
      <c r="H25" s="15"/>
      <c r="I25" s="15"/>
      <c r="J25" s="15"/>
      <c r="K25" s="16" t="s">
        <v>23</v>
      </c>
      <c r="L25" s="16"/>
      <c r="M25" s="16"/>
      <c r="N25" s="17" t="s">
        <v>55</v>
      </c>
      <c r="O25" s="17"/>
      <c r="P25" s="17"/>
    </row>
    <row r="26" spans="1:16" ht="20.100000000000001" customHeight="1" x14ac:dyDescent="0.15"/>
    <row r="27" spans="1:16" ht="20.100000000000001" customHeight="1" x14ac:dyDescent="0.15">
      <c r="A27" s="14" t="s">
        <v>25</v>
      </c>
      <c r="B27" s="14"/>
      <c r="C27" s="14"/>
      <c r="D27" s="15" t="s">
        <v>26</v>
      </c>
      <c r="E27" s="15"/>
      <c r="F27" s="15"/>
      <c r="G27" s="15"/>
      <c r="H27" s="15"/>
      <c r="I27" s="15"/>
      <c r="J27" s="15"/>
    </row>
    <row r="28" spans="1:16" ht="20.100000000000001" customHeight="1" x14ac:dyDescent="0.15"/>
    <row r="29" spans="1:16" ht="20.100000000000001" customHeight="1" x14ac:dyDescent="0.15">
      <c r="A29" s="14" t="s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0.100000000000001" customHeight="1" x14ac:dyDescent="0.15">
      <c r="A30" s="14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39.950000000000003" customHeight="1" x14ac:dyDescent="0.15">
      <c r="A31" s="17" t="s">
        <v>29</v>
      </c>
      <c r="B31" s="17" t="s">
        <v>30</v>
      </c>
      <c r="C31" s="17"/>
      <c r="D31" s="1" t="s">
        <v>31</v>
      </c>
      <c r="E31" s="17" t="s">
        <v>32</v>
      </c>
      <c r="F31" s="17"/>
      <c r="G31" s="17"/>
      <c r="H31" s="17"/>
      <c r="I31" s="17"/>
      <c r="J31" s="17"/>
      <c r="K31" s="17"/>
      <c r="L31" s="17"/>
    </row>
    <row r="32" spans="1:16" ht="30" customHeight="1" x14ac:dyDescent="0.15">
      <c r="A32" s="17"/>
      <c r="B32" s="17" t="s">
        <v>33</v>
      </c>
      <c r="C32" s="17"/>
      <c r="D32" s="17" t="s">
        <v>33</v>
      </c>
      <c r="E32" s="17" t="s">
        <v>33</v>
      </c>
      <c r="F32" s="17" t="s">
        <v>34</v>
      </c>
      <c r="G32" s="17"/>
      <c r="H32" s="17" t="s">
        <v>35</v>
      </c>
      <c r="I32" s="17" t="s">
        <v>36</v>
      </c>
      <c r="J32" s="17" t="s">
        <v>37</v>
      </c>
      <c r="K32" s="17" t="s">
        <v>38</v>
      </c>
      <c r="L32" s="17" t="s">
        <v>39</v>
      </c>
    </row>
    <row r="33" spans="1:16" ht="30" customHeight="1" x14ac:dyDescent="0.15">
      <c r="A33" s="17"/>
      <c r="B33" s="17"/>
      <c r="C33" s="18"/>
      <c r="D33" s="17"/>
      <c r="E33" s="17"/>
      <c r="F33" s="1" t="s">
        <v>40</v>
      </c>
      <c r="G33" s="1" t="s">
        <v>41</v>
      </c>
      <c r="H33" s="17"/>
      <c r="I33" s="17"/>
      <c r="J33" s="17"/>
      <c r="K33" s="17"/>
      <c r="L33" s="17"/>
    </row>
    <row r="34" spans="1:16" ht="20.100000000000001" customHeight="1" x14ac:dyDescent="0.15">
      <c r="A34" s="1">
        <v>1</v>
      </c>
      <c r="B34" s="17">
        <v>2</v>
      </c>
      <c r="C34" s="17"/>
      <c r="D34" s="1">
        <v>3</v>
      </c>
      <c r="E34" s="1">
        <v>4</v>
      </c>
      <c r="F34" s="1">
        <v>5</v>
      </c>
      <c r="G34" s="1">
        <v>6</v>
      </c>
      <c r="H34" s="1">
        <v>7</v>
      </c>
      <c r="I34" s="1">
        <v>8</v>
      </c>
      <c r="J34" s="1">
        <v>9</v>
      </c>
      <c r="K34" s="1">
        <v>10</v>
      </c>
      <c r="L34" s="1">
        <v>11</v>
      </c>
    </row>
    <row r="35" spans="1:16" ht="20.100000000000001" customHeight="1" x14ac:dyDescent="0.15"/>
    <row r="36" spans="1:16" ht="20.100000000000001" customHeight="1" x14ac:dyDescent="0.15">
      <c r="A36" s="14" t="s">
        <v>42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39.950000000000003" customHeight="1" x14ac:dyDescent="0.15">
      <c r="A37" s="17" t="s">
        <v>29</v>
      </c>
      <c r="B37" s="17" t="s">
        <v>30</v>
      </c>
      <c r="C37" s="17"/>
      <c r="D37" s="1" t="s">
        <v>31</v>
      </c>
      <c r="E37" s="17" t="s">
        <v>43</v>
      </c>
      <c r="F37" s="17"/>
      <c r="G37" s="17"/>
      <c r="H37" s="17"/>
      <c r="I37" s="17"/>
      <c r="J37" s="17"/>
      <c r="K37" s="17"/>
      <c r="L37" s="17"/>
      <c r="M37" s="17" t="s">
        <v>44</v>
      </c>
    </row>
    <row r="38" spans="1:16" ht="30" customHeight="1" x14ac:dyDescent="0.15">
      <c r="A38" s="17"/>
      <c r="B38" s="17" t="s">
        <v>33</v>
      </c>
      <c r="C38" s="17"/>
      <c r="D38" s="17" t="s">
        <v>33</v>
      </c>
      <c r="E38" s="17" t="s">
        <v>33</v>
      </c>
      <c r="F38" s="17" t="s">
        <v>34</v>
      </c>
      <c r="G38" s="17"/>
      <c r="H38" s="17" t="s">
        <v>35</v>
      </c>
      <c r="I38" s="17" t="s">
        <v>36</v>
      </c>
      <c r="J38" s="17" t="s">
        <v>37</v>
      </c>
      <c r="K38" s="17" t="s">
        <v>38</v>
      </c>
      <c r="L38" s="17" t="s">
        <v>39</v>
      </c>
      <c r="M38" s="17"/>
    </row>
    <row r="39" spans="1:16" ht="30" customHeight="1" x14ac:dyDescent="0.15">
      <c r="A39" s="17"/>
      <c r="B39" s="17"/>
      <c r="C39" s="18"/>
      <c r="D39" s="17"/>
      <c r="E39" s="17"/>
      <c r="F39" s="1" t="s">
        <v>40</v>
      </c>
      <c r="G39" s="1" t="s">
        <v>41</v>
      </c>
      <c r="H39" s="17"/>
      <c r="I39" s="17"/>
      <c r="J39" s="17"/>
      <c r="K39" s="17"/>
      <c r="L39" s="17"/>
      <c r="M39" s="17"/>
    </row>
    <row r="40" spans="1:16" ht="20.100000000000001" customHeight="1" x14ac:dyDescent="0.15">
      <c r="A40" s="1">
        <v>1</v>
      </c>
      <c r="B40" s="17">
        <v>2</v>
      </c>
      <c r="C40" s="17"/>
      <c r="D40" s="1">
        <v>3</v>
      </c>
      <c r="E40" s="1">
        <v>4</v>
      </c>
      <c r="F40" s="1">
        <v>5</v>
      </c>
      <c r="G40" s="1">
        <v>6</v>
      </c>
      <c r="H40" s="1">
        <v>7</v>
      </c>
      <c r="I40" s="1">
        <v>8</v>
      </c>
      <c r="J40" s="1">
        <v>9</v>
      </c>
      <c r="K40" s="1">
        <v>10</v>
      </c>
      <c r="L40" s="1">
        <v>11</v>
      </c>
      <c r="M40" s="1">
        <v>12</v>
      </c>
    </row>
    <row r="41" spans="1:16" ht="45" customHeight="1" x14ac:dyDescent="0.15">
      <c r="A41" s="2" t="s">
        <v>56</v>
      </c>
      <c r="B41" s="1" t="s">
        <v>57</v>
      </c>
      <c r="C41" s="1" t="s">
        <v>47</v>
      </c>
      <c r="D41" s="1" t="s">
        <v>48</v>
      </c>
      <c r="E41" s="1" t="s">
        <v>49</v>
      </c>
      <c r="F41" s="1" t="s">
        <v>50</v>
      </c>
      <c r="G41" s="1" t="s">
        <v>51</v>
      </c>
      <c r="H41" s="3">
        <v>11</v>
      </c>
      <c r="I41" s="3">
        <v>9</v>
      </c>
      <c r="J41" s="3">
        <f>ROUNDDOWN(10*H41/100, 0)</f>
        <v>1</v>
      </c>
      <c r="K41" s="3">
        <f>IF(H41-I41=0,0,IF(H41-I41&gt;J41,H41-I41-J41,IF(I41-H41&gt;J41,H41-I41-J41,0)))</f>
        <v>1</v>
      </c>
      <c r="L41" s="1" t="s">
        <v>52</v>
      </c>
      <c r="M41" s="1"/>
    </row>
    <row r="42" spans="1:16" ht="45" customHeight="1" x14ac:dyDescent="0.15">
      <c r="A42" s="2" t="s">
        <v>58</v>
      </c>
      <c r="B42" s="1" t="s">
        <v>59</v>
      </c>
      <c r="C42" s="1" t="s">
        <v>47</v>
      </c>
      <c r="D42" s="1" t="s">
        <v>48</v>
      </c>
      <c r="E42" s="1" t="s">
        <v>49</v>
      </c>
      <c r="F42" s="1" t="s">
        <v>50</v>
      </c>
      <c r="G42" s="1" t="s">
        <v>51</v>
      </c>
      <c r="H42" s="3">
        <v>7</v>
      </c>
      <c r="I42" s="3">
        <v>6</v>
      </c>
      <c r="J42" s="3">
        <f>ROUNDDOWN(10*H42/100, 0)</f>
        <v>0</v>
      </c>
      <c r="K42" s="3">
        <f>IF(H42-I42=0,0,IF(H42-I42&gt;J42,H42-I42-J42,IF(I42-H42&gt;J42,H42-I42-J42,0)))</f>
        <v>1</v>
      </c>
      <c r="L42" s="1" t="s">
        <v>52</v>
      </c>
      <c r="M42" s="1"/>
    </row>
    <row r="43" spans="1:16" ht="21" x14ac:dyDescent="0.15">
      <c r="A43" s="2" t="s">
        <v>60</v>
      </c>
      <c r="B43" s="1" t="s">
        <v>61</v>
      </c>
      <c r="C43" s="1" t="s">
        <v>47</v>
      </c>
      <c r="D43" s="1" t="s">
        <v>48</v>
      </c>
      <c r="E43" s="1" t="s">
        <v>49</v>
      </c>
      <c r="F43" s="1" t="s">
        <v>50</v>
      </c>
      <c r="G43" s="1" t="s">
        <v>51</v>
      </c>
      <c r="H43" s="3">
        <v>6</v>
      </c>
      <c r="I43" s="3">
        <v>6</v>
      </c>
      <c r="J43" s="3">
        <f>ROUNDDOWN(10*H43/100, 0)</f>
        <v>0</v>
      </c>
      <c r="K43" s="3">
        <f>IF(H43-I43=0,0,IF(H43-I43&gt;J43,H43-I43-J43,IF(I43-H43&gt;J43,H43-I43-J43,0)))</f>
        <v>0</v>
      </c>
      <c r="L43" s="1"/>
      <c r="M43" s="1"/>
    </row>
    <row r="44" spans="1:16" ht="20.100000000000001" customHeight="1" x14ac:dyDescent="0.15"/>
    <row r="45" spans="1:16" ht="24.95" customHeight="1" x14ac:dyDescent="0.15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20.100000000000001" customHeight="1" x14ac:dyDescent="0.15"/>
    <row r="47" spans="1:16" ht="39.950000000000003" customHeight="1" x14ac:dyDescent="0.15">
      <c r="A47" s="14" t="s">
        <v>21</v>
      </c>
      <c r="B47" s="14"/>
      <c r="C47" s="14"/>
      <c r="D47" s="15" t="s">
        <v>63</v>
      </c>
      <c r="E47" s="15"/>
      <c r="F47" s="15"/>
      <c r="G47" s="15"/>
      <c r="H47" s="15"/>
      <c r="I47" s="15"/>
      <c r="J47" s="15"/>
      <c r="K47" s="16" t="s">
        <v>23</v>
      </c>
      <c r="L47" s="16"/>
      <c r="M47" s="16"/>
      <c r="N47" s="17" t="s">
        <v>64</v>
      </c>
      <c r="O47" s="17"/>
      <c r="P47" s="17"/>
    </row>
    <row r="48" spans="1:16" ht="20.100000000000001" customHeight="1" x14ac:dyDescent="0.15"/>
    <row r="49" spans="1:16" ht="20.100000000000001" customHeight="1" x14ac:dyDescent="0.15">
      <c r="A49" s="14" t="s">
        <v>25</v>
      </c>
      <c r="B49" s="14"/>
      <c r="C49" s="14"/>
      <c r="D49" s="15" t="s">
        <v>65</v>
      </c>
      <c r="E49" s="15"/>
      <c r="F49" s="15"/>
      <c r="G49" s="15"/>
      <c r="H49" s="15"/>
      <c r="I49" s="15"/>
      <c r="J49" s="15"/>
    </row>
    <row r="50" spans="1:16" ht="20.100000000000001" customHeight="1" x14ac:dyDescent="0.15"/>
    <row r="51" spans="1:16" ht="20.100000000000001" customHeight="1" x14ac:dyDescent="0.15">
      <c r="A51" s="14" t="s">
        <v>27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0.100000000000001" customHeight="1" x14ac:dyDescent="0.15">
      <c r="A52" s="14" t="s">
        <v>28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39.950000000000003" customHeight="1" x14ac:dyDescent="0.15">
      <c r="A53" s="17" t="s">
        <v>29</v>
      </c>
      <c r="B53" s="17" t="s">
        <v>30</v>
      </c>
      <c r="C53" s="17"/>
      <c r="D53" s="1" t="s">
        <v>31</v>
      </c>
      <c r="E53" s="17" t="s">
        <v>32</v>
      </c>
      <c r="F53" s="17"/>
      <c r="G53" s="17"/>
      <c r="H53" s="17"/>
      <c r="I53" s="17"/>
      <c r="J53" s="17"/>
      <c r="K53" s="17"/>
      <c r="L53" s="17"/>
    </row>
    <row r="54" spans="1:16" ht="30" customHeight="1" x14ac:dyDescent="0.15">
      <c r="A54" s="17"/>
      <c r="B54" s="17" t="s">
        <v>33</v>
      </c>
      <c r="C54" s="17"/>
      <c r="D54" s="17" t="s">
        <v>33</v>
      </c>
      <c r="E54" s="17" t="s">
        <v>33</v>
      </c>
      <c r="F54" s="17" t="s">
        <v>34</v>
      </c>
      <c r="G54" s="17"/>
      <c r="H54" s="17" t="s">
        <v>35</v>
      </c>
      <c r="I54" s="17" t="s">
        <v>36</v>
      </c>
      <c r="J54" s="17" t="s">
        <v>37</v>
      </c>
      <c r="K54" s="17" t="s">
        <v>38</v>
      </c>
      <c r="L54" s="17" t="s">
        <v>39</v>
      </c>
    </row>
    <row r="55" spans="1:16" ht="30" customHeight="1" x14ac:dyDescent="0.15">
      <c r="A55" s="17"/>
      <c r="B55" s="17"/>
      <c r="C55" s="18"/>
      <c r="D55" s="17"/>
      <c r="E55" s="17"/>
      <c r="F55" s="1" t="s">
        <v>40</v>
      </c>
      <c r="G55" s="1" t="s">
        <v>41</v>
      </c>
      <c r="H55" s="17"/>
      <c r="I55" s="17"/>
      <c r="J55" s="17"/>
      <c r="K55" s="17"/>
      <c r="L55" s="17"/>
    </row>
    <row r="56" spans="1:16" ht="20.100000000000001" customHeight="1" x14ac:dyDescent="0.15">
      <c r="A56" s="1">
        <v>1</v>
      </c>
      <c r="B56" s="17">
        <v>2</v>
      </c>
      <c r="C56" s="17"/>
      <c r="D56" s="1">
        <v>3</v>
      </c>
      <c r="E56" s="1">
        <v>4</v>
      </c>
      <c r="F56" s="1">
        <v>5</v>
      </c>
      <c r="G56" s="1">
        <v>6</v>
      </c>
      <c r="H56" s="1">
        <v>7</v>
      </c>
      <c r="I56" s="1">
        <v>8</v>
      </c>
      <c r="J56" s="1">
        <v>9</v>
      </c>
      <c r="K56" s="1">
        <v>10</v>
      </c>
      <c r="L56" s="1">
        <v>11</v>
      </c>
    </row>
    <row r="57" spans="1:16" ht="20.100000000000001" customHeight="1" x14ac:dyDescent="0.15"/>
    <row r="58" spans="1:16" ht="20.100000000000001" customHeight="1" x14ac:dyDescent="0.15">
      <c r="A58" s="14" t="s">
        <v>42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39.950000000000003" customHeight="1" x14ac:dyDescent="0.15">
      <c r="A59" s="17" t="s">
        <v>29</v>
      </c>
      <c r="B59" s="17" t="s">
        <v>30</v>
      </c>
      <c r="C59" s="17"/>
      <c r="D59" s="1" t="s">
        <v>31</v>
      </c>
      <c r="E59" s="17" t="s">
        <v>43</v>
      </c>
      <c r="F59" s="17"/>
      <c r="G59" s="17"/>
      <c r="H59" s="17"/>
      <c r="I59" s="17"/>
      <c r="J59" s="17"/>
      <c r="K59" s="17"/>
      <c r="L59" s="17"/>
      <c r="M59" s="17" t="s">
        <v>44</v>
      </c>
    </row>
    <row r="60" spans="1:16" ht="30" customHeight="1" x14ac:dyDescent="0.15">
      <c r="A60" s="17"/>
      <c r="B60" s="17" t="s">
        <v>33</v>
      </c>
      <c r="C60" s="17"/>
      <c r="D60" s="17" t="s">
        <v>33</v>
      </c>
      <c r="E60" s="17" t="s">
        <v>33</v>
      </c>
      <c r="F60" s="17" t="s">
        <v>34</v>
      </c>
      <c r="G60" s="17"/>
      <c r="H60" s="17" t="s">
        <v>35</v>
      </c>
      <c r="I60" s="17" t="s">
        <v>36</v>
      </c>
      <c r="J60" s="17" t="s">
        <v>37</v>
      </c>
      <c r="K60" s="17" t="s">
        <v>38</v>
      </c>
      <c r="L60" s="17" t="s">
        <v>39</v>
      </c>
      <c r="M60" s="17"/>
    </row>
    <row r="61" spans="1:16" ht="30" customHeight="1" x14ac:dyDescent="0.15">
      <c r="A61" s="17"/>
      <c r="B61" s="17"/>
      <c r="C61" s="18"/>
      <c r="D61" s="17"/>
      <c r="E61" s="17"/>
      <c r="F61" s="1" t="s">
        <v>40</v>
      </c>
      <c r="G61" s="1" t="s">
        <v>41</v>
      </c>
      <c r="H61" s="17"/>
      <c r="I61" s="17"/>
      <c r="J61" s="17"/>
      <c r="K61" s="17"/>
      <c r="L61" s="17"/>
      <c r="M61" s="17"/>
    </row>
    <row r="62" spans="1:16" ht="20.100000000000001" customHeight="1" x14ac:dyDescent="0.15">
      <c r="A62" s="1">
        <v>1</v>
      </c>
      <c r="B62" s="17">
        <v>2</v>
      </c>
      <c r="C62" s="17"/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</row>
    <row r="63" spans="1:16" x14ac:dyDescent="0.15">
      <c r="A63" s="2" t="s">
        <v>66</v>
      </c>
      <c r="B63" s="1" t="s">
        <v>67</v>
      </c>
      <c r="C63" s="1" t="s">
        <v>67</v>
      </c>
      <c r="D63" s="1" t="s">
        <v>48</v>
      </c>
      <c r="E63" s="1" t="s">
        <v>68</v>
      </c>
      <c r="F63" s="1" t="s">
        <v>69</v>
      </c>
      <c r="G63" s="1" t="s">
        <v>70</v>
      </c>
      <c r="H63" s="3">
        <v>48708</v>
      </c>
      <c r="I63" s="3">
        <v>48708</v>
      </c>
      <c r="J63" s="3">
        <f>ROUNDDOWN(5*H63/100, 0)</f>
        <v>2435</v>
      </c>
      <c r="K63" s="3">
        <f>IF(H63-I63=0,0,IF(H63-I63&gt;J63,H63-I63-J63,IF(I63-H63&gt;J63,H63-I63-J63,0)))</f>
        <v>0</v>
      </c>
      <c r="L63" s="1"/>
      <c r="M63" s="1"/>
    </row>
    <row r="64" spans="1:16" ht="20.100000000000001" customHeight="1" x14ac:dyDescent="0.15"/>
    <row r="65" spans="1:16" ht="24.95" customHeight="1" x14ac:dyDescent="0.15">
      <c r="A65" s="13" t="s">
        <v>71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20.100000000000001" customHeight="1" x14ac:dyDescent="0.15"/>
    <row r="67" spans="1:16" ht="39.950000000000003" customHeight="1" x14ac:dyDescent="0.15">
      <c r="A67" s="14" t="s">
        <v>21</v>
      </c>
      <c r="B67" s="14"/>
      <c r="C67" s="14"/>
      <c r="D67" s="15" t="s">
        <v>54</v>
      </c>
      <c r="E67" s="15"/>
      <c r="F67" s="15"/>
      <c r="G67" s="15"/>
      <c r="H67" s="15"/>
      <c r="I67" s="15"/>
      <c r="J67" s="15"/>
      <c r="K67" s="16" t="s">
        <v>23</v>
      </c>
      <c r="L67" s="16"/>
      <c r="M67" s="16"/>
      <c r="N67" s="17" t="s">
        <v>72</v>
      </c>
      <c r="O67" s="17"/>
      <c r="P67" s="17"/>
    </row>
    <row r="68" spans="1:16" ht="20.100000000000001" customHeight="1" x14ac:dyDescent="0.15"/>
    <row r="69" spans="1:16" ht="20.100000000000001" customHeight="1" x14ac:dyDescent="0.15">
      <c r="A69" s="14" t="s">
        <v>25</v>
      </c>
      <c r="B69" s="14"/>
      <c r="C69" s="14"/>
      <c r="D69" s="15" t="s">
        <v>26</v>
      </c>
      <c r="E69" s="15"/>
      <c r="F69" s="15"/>
      <c r="G69" s="15"/>
      <c r="H69" s="15"/>
      <c r="I69" s="15"/>
      <c r="J69" s="15"/>
    </row>
    <row r="70" spans="1:16" ht="20.100000000000001" customHeight="1" x14ac:dyDescent="0.15"/>
    <row r="71" spans="1:16" ht="20.100000000000001" customHeight="1" x14ac:dyDescent="0.15">
      <c r="A71" s="14" t="s">
        <v>27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20.100000000000001" customHeight="1" x14ac:dyDescent="0.15">
      <c r="A72" s="14" t="s">
        <v>28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39.950000000000003" customHeight="1" x14ac:dyDescent="0.15">
      <c r="A73" s="17" t="s">
        <v>29</v>
      </c>
      <c r="B73" s="17" t="s">
        <v>30</v>
      </c>
      <c r="C73" s="17"/>
      <c r="D73" s="1" t="s">
        <v>31</v>
      </c>
      <c r="E73" s="17" t="s">
        <v>32</v>
      </c>
      <c r="F73" s="17"/>
      <c r="G73" s="17"/>
      <c r="H73" s="17"/>
      <c r="I73" s="17"/>
      <c r="J73" s="17"/>
      <c r="K73" s="17"/>
      <c r="L73" s="17"/>
    </row>
    <row r="74" spans="1:16" ht="30" customHeight="1" x14ac:dyDescent="0.15">
      <c r="A74" s="17"/>
      <c r="B74" s="17" t="s">
        <v>33</v>
      </c>
      <c r="C74" s="17"/>
      <c r="D74" s="17" t="s">
        <v>33</v>
      </c>
      <c r="E74" s="17" t="s">
        <v>33</v>
      </c>
      <c r="F74" s="17" t="s">
        <v>34</v>
      </c>
      <c r="G74" s="17"/>
      <c r="H74" s="17" t="s">
        <v>35</v>
      </c>
      <c r="I74" s="17" t="s">
        <v>36</v>
      </c>
      <c r="J74" s="17" t="s">
        <v>37</v>
      </c>
      <c r="K74" s="17" t="s">
        <v>38</v>
      </c>
      <c r="L74" s="17" t="s">
        <v>39</v>
      </c>
    </row>
    <row r="75" spans="1:16" ht="30" customHeight="1" x14ac:dyDescent="0.15">
      <c r="A75" s="17"/>
      <c r="B75" s="17"/>
      <c r="C75" s="18"/>
      <c r="D75" s="17"/>
      <c r="E75" s="17"/>
      <c r="F75" s="1" t="s">
        <v>40</v>
      </c>
      <c r="G75" s="1" t="s">
        <v>41</v>
      </c>
      <c r="H75" s="17"/>
      <c r="I75" s="17"/>
      <c r="J75" s="17"/>
      <c r="K75" s="17"/>
      <c r="L75" s="17"/>
    </row>
    <row r="76" spans="1:16" ht="20.100000000000001" customHeight="1" x14ac:dyDescent="0.15">
      <c r="A76" s="1">
        <v>1</v>
      </c>
      <c r="B76" s="17">
        <v>2</v>
      </c>
      <c r="C76" s="17"/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</row>
    <row r="77" spans="1:16" ht="20.100000000000001" customHeight="1" x14ac:dyDescent="0.15"/>
    <row r="78" spans="1:16" ht="20.100000000000001" customHeight="1" x14ac:dyDescent="0.15">
      <c r="A78" s="14" t="s">
        <v>42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39.950000000000003" customHeight="1" x14ac:dyDescent="0.15">
      <c r="A79" s="17" t="s">
        <v>29</v>
      </c>
      <c r="B79" s="17" t="s">
        <v>30</v>
      </c>
      <c r="C79" s="17"/>
      <c r="D79" s="1" t="s">
        <v>31</v>
      </c>
      <c r="E79" s="17" t="s">
        <v>43</v>
      </c>
      <c r="F79" s="17"/>
      <c r="G79" s="17"/>
      <c r="H79" s="17"/>
      <c r="I79" s="17"/>
      <c r="J79" s="17"/>
      <c r="K79" s="17"/>
      <c r="L79" s="17"/>
      <c r="M79" s="17" t="s">
        <v>44</v>
      </c>
    </row>
    <row r="80" spans="1:16" ht="30" customHeight="1" x14ac:dyDescent="0.15">
      <c r="A80" s="17"/>
      <c r="B80" s="17" t="s">
        <v>33</v>
      </c>
      <c r="C80" s="17"/>
      <c r="D80" s="17" t="s">
        <v>33</v>
      </c>
      <c r="E80" s="17" t="s">
        <v>33</v>
      </c>
      <c r="F80" s="17" t="s">
        <v>34</v>
      </c>
      <c r="G80" s="17"/>
      <c r="H80" s="17" t="s">
        <v>35</v>
      </c>
      <c r="I80" s="17" t="s">
        <v>36</v>
      </c>
      <c r="J80" s="17" t="s">
        <v>37</v>
      </c>
      <c r="K80" s="17" t="s">
        <v>38</v>
      </c>
      <c r="L80" s="17" t="s">
        <v>39</v>
      </c>
      <c r="M80" s="17"/>
    </row>
    <row r="81" spans="1:16" ht="30" customHeight="1" x14ac:dyDescent="0.15">
      <c r="A81" s="17"/>
      <c r="B81" s="17"/>
      <c r="C81" s="18"/>
      <c r="D81" s="17"/>
      <c r="E81" s="17"/>
      <c r="F81" s="1" t="s">
        <v>40</v>
      </c>
      <c r="G81" s="1" t="s">
        <v>41</v>
      </c>
      <c r="H81" s="17"/>
      <c r="I81" s="17"/>
      <c r="J81" s="17"/>
      <c r="K81" s="17"/>
      <c r="L81" s="17"/>
      <c r="M81" s="17"/>
    </row>
    <row r="82" spans="1:16" ht="20.100000000000001" customHeight="1" x14ac:dyDescent="0.15">
      <c r="A82" s="1">
        <v>1</v>
      </c>
      <c r="B82" s="17">
        <v>2</v>
      </c>
      <c r="C82" s="17"/>
      <c r="D82" s="1">
        <v>3</v>
      </c>
      <c r="E82" s="1">
        <v>4</v>
      </c>
      <c r="F82" s="1">
        <v>5</v>
      </c>
      <c r="G82" s="1">
        <v>6</v>
      </c>
      <c r="H82" s="1">
        <v>7</v>
      </c>
      <c r="I82" s="1">
        <v>8</v>
      </c>
      <c r="J82" s="1">
        <v>9</v>
      </c>
      <c r="K82" s="1">
        <v>10</v>
      </c>
      <c r="L82" s="1">
        <v>11</v>
      </c>
      <c r="M82" s="1">
        <v>12</v>
      </c>
    </row>
    <row r="83" spans="1:16" ht="45" customHeight="1" x14ac:dyDescent="0.15">
      <c r="A83" s="2" t="s">
        <v>73</v>
      </c>
      <c r="B83" s="1" t="s">
        <v>74</v>
      </c>
      <c r="C83" s="1" t="s">
        <v>47</v>
      </c>
      <c r="D83" s="1" t="s">
        <v>48</v>
      </c>
      <c r="E83" s="1" t="s">
        <v>49</v>
      </c>
      <c r="F83" s="1" t="s">
        <v>50</v>
      </c>
      <c r="G83" s="1" t="s">
        <v>51</v>
      </c>
      <c r="H83" s="3">
        <v>30</v>
      </c>
      <c r="I83" s="3">
        <v>29</v>
      </c>
      <c r="J83" s="3">
        <f>ROUNDDOWN(10*H83/100, 0)</f>
        <v>3</v>
      </c>
      <c r="K83" s="3">
        <f>IF(H83-I83=0,0,IF(H83-I83&gt;J83,H83-I83-J83,IF(I83-H83&gt;J83,H83-I83-J83,0)))</f>
        <v>0</v>
      </c>
      <c r="L83" s="1" t="s">
        <v>52</v>
      </c>
      <c r="M83" s="1"/>
    </row>
    <row r="84" spans="1:16" ht="45" customHeight="1" x14ac:dyDescent="0.15">
      <c r="A84" s="2" t="s">
        <v>75</v>
      </c>
      <c r="B84" s="1" t="s">
        <v>76</v>
      </c>
      <c r="C84" s="1" t="s">
        <v>47</v>
      </c>
      <c r="D84" s="1" t="s">
        <v>48</v>
      </c>
      <c r="E84" s="1" t="s">
        <v>49</v>
      </c>
      <c r="F84" s="1" t="s">
        <v>50</v>
      </c>
      <c r="G84" s="1" t="s">
        <v>51</v>
      </c>
      <c r="H84" s="3">
        <v>83</v>
      </c>
      <c r="I84" s="3">
        <v>82</v>
      </c>
      <c r="J84" s="3">
        <f>ROUNDDOWN(10*H84/100, 0)</f>
        <v>8</v>
      </c>
      <c r="K84" s="3">
        <f>IF(H84-I84=0,0,IF(H84-I84&gt;J84,H84-I84-J84,IF(I84-H84&gt;J84,H84-I84-J84,0)))</f>
        <v>0</v>
      </c>
      <c r="L84" s="1" t="s">
        <v>52</v>
      </c>
      <c r="M84" s="1"/>
    </row>
    <row r="85" spans="1:16" ht="31.5" x14ac:dyDescent="0.15">
      <c r="A85" s="2" t="s">
        <v>77</v>
      </c>
      <c r="B85" s="1" t="s">
        <v>78</v>
      </c>
      <c r="C85" s="1" t="s">
        <v>47</v>
      </c>
      <c r="D85" s="1" t="s">
        <v>48</v>
      </c>
      <c r="E85" s="1" t="s">
        <v>49</v>
      </c>
      <c r="F85" s="1" t="s">
        <v>50</v>
      </c>
      <c r="G85" s="1" t="s">
        <v>51</v>
      </c>
      <c r="H85" s="3">
        <v>22</v>
      </c>
      <c r="I85" s="3">
        <v>22</v>
      </c>
      <c r="J85" s="3">
        <f>ROUNDDOWN(10*H85/100, 0)</f>
        <v>2</v>
      </c>
      <c r="K85" s="3">
        <f>IF(H85-I85=0,0,IF(H85-I85&gt;J85,H85-I85-J85,IF(I85-H85&gt;J85,H85-I85-J85,0)))</f>
        <v>0</v>
      </c>
      <c r="L85" s="1"/>
      <c r="M85" s="1"/>
    </row>
    <row r="86" spans="1:16" ht="20.100000000000001" customHeight="1" x14ac:dyDescent="0.15"/>
    <row r="87" spans="1:16" ht="24.95" customHeight="1" x14ac:dyDescent="0.15">
      <c r="A87" s="13" t="s">
        <v>79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20.100000000000001" customHeight="1" x14ac:dyDescent="0.15"/>
    <row r="89" spans="1:16" ht="39.950000000000003" customHeight="1" x14ac:dyDescent="0.15">
      <c r="A89" s="14" t="s">
        <v>21</v>
      </c>
      <c r="B89" s="14"/>
      <c r="C89" s="14"/>
      <c r="D89" s="15" t="s">
        <v>22</v>
      </c>
      <c r="E89" s="15"/>
      <c r="F89" s="15"/>
      <c r="G89" s="15"/>
      <c r="H89" s="15"/>
      <c r="I89" s="15"/>
      <c r="J89" s="15"/>
      <c r="K89" s="16" t="s">
        <v>23</v>
      </c>
      <c r="L89" s="16"/>
      <c r="M89" s="16"/>
      <c r="N89" s="17" t="s">
        <v>80</v>
      </c>
      <c r="O89" s="17"/>
      <c r="P89" s="17"/>
    </row>
    <row r="90" spans="1:16" ht="20.100000000000001" customHeight="1" x14ac:dyDescent="0.15"/>
    <row r="91" spans="1:16" ht="20.100000000000001" customHeight="1" x14ac:dyDescent="0.15">
      <c r="A91" s="14" t="s">
        <v>25</v>
      </c>
      <c r="B91" s="14"/>
      <c r="C91" s="14"/>
      <c r="D91" s="15" t="s">
        <v>26</v>
      </c>
      <c r="E91" s="15"/>
      <c r="F91" s="15"/>
      <c r="G91" s="15"/>
      <c r="H91" s="15"/>
      <c r="I91" s="15"/>
      <c r="J91" s="15"/>
    </row>
    <row r="92" spans="1:16" ht="20.100000000000001" customHeight="1" x14ac:dyDescent="0.15"/>
    <row r="93" spans="1:16" ht="20.100000000000001" customHeight="1" x14ac:dyDescent="0.15">
      <c r="A93" s="14" t="s">
        <v>27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20.100000000000001" customHeight="1" x14ac:dyDescent="0.15">
      <c r="A94" s="14" t="s">
        <v>28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39.950000000000003" customHeight="1" x14ac:dyDescent="0.15">
      <c r="A95" s="17" t="s">
        <v>29</v>
      </c>
      <c r="B95" s="17" t="s">
        <v>30</v>
      </c>
      <c r="C95" s="17"/>
      <c r="D95" s="1" t="s">
        <v>31</v>
      </c>
      <c r="E95" s="17" t="s">
        <v>32</v>
      </c>
      <c r="F95" s="17"/>
      <c r="G95" s="17"/>
      <c r="H95" s="17"/>
      <c r="I95" s="17"/>
      <c r="J95" s="17"/>
      <c r="K95" s="17"/>
      <c r="L95" s="17"/>
    </row>
    <row r="96" spans="1:16" ht="30" customHeight="1" x14ac:dyDescent="0.15">
      <c r="A96" s="17"/>
      <c r="B96" s="17" t="s">
        <v>33</v>
      </c>
      <c r="C96" s="17"/>
      <c r="D96" s="17" t="s">
        <v>33</v>
      </c>
      <c r="E96" s="17" t="s">
        <v>33</v>
      </c>
      <c r="F96" s="17" t="s">
        <v>34</v>
      </c>
      <c r="G96" s="17"/>
      <c r="H96" s="17" t="s">
        <v>35</v>
      </c>
      <c r="I96" s="17" t="s">
        <v>36</v>
      </c>
      <c r="J96" s="17" t="s">
        <v>37</v>
      </c>
      <c r="K96" s="17" t="s">
        <v>38</v>
      </c>
      <c r="L96" s="17" t="s">
        <v>39</v>
      </c>
    </row>
    <row r="97" spans="1:16" ht="30" customHeight="1" x14ac:dyDescent="0.15">
      <c r="A97" s="17"/>
      <c r="B97" s="17"/>
      <c r="C97" s="18"/>
      <c r="D97" s="17"/>
      <c r="E97" s="17"/>
      <c r="F97" s="1" t="s">
        <v>40</v>
      </c>
      <c r="G97" s="1" t="s">
        <v>41</v>
      </c>
      <c r="H97" s="17"/>
      <c r="I97" s="17"/>
      <c r="J97" s="17"/>
      <c r="K97" s="17"/>
      <c r="L97" s="17"/>
    </row>
    <row r="98" spans="1:16" ht="20.100000000000001" customHeight="1" x14ac:dyDescent="0.15">
      <c r="A98" s="1">
        <v>1</v>
      </c>
      <c r="B98" s="17">
        <v>2</v>
      </c>
      <c r="C98" s="17"/>
      <c r="D98" s="1">
        <v>3</v>
      </c>
      <c r="E98" s="1">
        <v>4</v>
      </c>
      <c r="F98" s="1">
        <v>5</v>
      </c>
      <c r="G98" s="1">
        <v>6</v>
      </c>
      <c r="H98" s="1">
        <v>7</v>
      </c>
      <c r="I98" s="1">
        <v>8</v>
      </c>
      <c r="J98" s="1">
        <v>9</v>
      </c>
      <c r="K98" s="1">
        <v>10</v>
      </c>
      <c r="L98" s="1">
        <v>11</v>
      </c>
    </row>
    <row r="99" spans="1:16" ht="20.100000000000001" customHeight="1" x14ac:dyDescent="0.15"/>
    <row r="100" spans="1:16" ht="20.100000000000001" customHeight="1" x14ac:dyDescent="0.15">
      <c r="A100" s="14" t="s">
        <v>42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39.950000000000003" customHeight="1" x14ac:dyDescent="0.15">
      <c r="A101" s="17" t="s">
        <v>29</v>
      </c>
      <c r="B101" s="17" t="s">
        <v>30</v>
      </c>
      <c r="C101" s="17"/>
      <c r="D101" s="1" t="s">
        <v>31</v>
      </c>
      <c r="E101" s="17" t="s">
        <v>43</v>
      </c>
      <c r="F101" s="17"/>
      <c r="G101" s="17"/>
      <c r="H101" s="17"/>
      <c r="I101" s="17"/>
      <c r="J101" s="17"/>
      <c r="K101" s="17"/>
      <c r="L101" s="17"/>
      <c r="M101" s="17" t="s">
        <v>44</v>
      </c>
    </row>
    <row r="102" spans="1:16" ht="30" customHeight="1" x14ac:dyDescent="0.15">
      <c r="A102" s="17"/>
      <c r="B102" s="17" t="s">
        <v>33</v>
      </c>
      <c r="C102" s="17"/>
      <c r="D102" s="17" t="s">
        <v>33</v>
      </c>
      <c r="E102" s="17" t="s">
        <v>33</v>
      </c>
      <c r="F102" s="17" t="s">
        <v>34</v>
      </c>
      <c r="G102" s="17"/>
      <c r="H102" s="17" t="s">
        <v>35</v>
      </c>
      <c r="I102" s="17" t="s">
        <v>36</v>
      </c>
      <c r="J102" s="17" t="s">
        <v>37</v>
      </c>
      <c r="K102" s="17" t="s">
        <v>38</v>
      </c>
      <c r="L102" s="17" t="s">
        <v>39</v>
      </c>
      <c r="M102" s="17"/>
    </row>
    <row r="103" spans="1:16" ht="30" customHeight="1" x14ac:dyDescent="0.15">
      <c r="A103" s="17"/>
      <c r="B103" s="17"/>
      <c r="C103" s="18"/>
      <c r="D103" s="17"/>
      <c r="E103" s="17"/>
      <c r="F103" s="1" t="s">
        <v>40</v>
      </c>
      <c r="G103" s="1" t="s">
        <v>41</v>
      </c>
      <c r="H103" s="17"/>
      <c r="I103" s="17"/>
      <c r="J103" s="17"/>
      <c r="K103" s="17"/>
      <c r="L103" s="17"/>
      <c r="M103" s="17"/>
    </row>
    <row r="104" spans="1:16" ht="20.100000000000001" customHeight="1" x14ac:dyDescent="0.15">
      <c r="A104" s="1">
        <v>1</v>
      </c>
      <c r="B104" s="17">
        <v>2</v>
      </c>
      <c r="C104" s="17"/>
      <c r="D104" s="1">
        <v>3</v>
      </c>
      <c r="E104" s="1">
        <v>4</v>
      </c>
      <c r="F104" s="1">
        <v>5</v>
      </c>
      <c r="G104" s="1">
        <v>6</v>
      </c>
      <c r="H104" s="1">
        <v>7</v>
      </c>
      <c r="I104" s="1">
        <v>8</v>
      </c>
      <c r="J104" s="1">
        <v>9</v>
      </c>
      <c r="K104" s="1">
        <v>10</v>
      </c>
      <c r="L104" s="1">
        <v>11</v>
      </c>
      <c r="M104" s="1">
        <v>12</v>
      </c>
    </row>
    <row r="105" spans="1:16" ht="21" x14ac:dyDescent="0.15">
      <c r="A105" s="2" t="s">
        <v>81</v>
      </c>
      <c r="B105" s="1" t="s">
        <v>82</v>
      </c>
      <c r="C105" s="1" t="s">
        <v>47</v>
      </c>
      <c r="D105" s="1" t="s">
        <v>48</v>
      </c>
      <c r="E105" s="1" t="s">
        <v>49</v>
      </c>
      <c r="F105" s="1" t="s">
        <v>50</v>
      </c>
      <c r="G105" s="1" t="s">
        <v>51</v>
      </c>
      <c r="H105" s="3">
        <v>7</v>
      </c>
      <c r="I105" s="3">
        <v>7</v>
      </c>
      <c r="J105" s="3">
        <f>ROUNDDOWN(5*H105/100, 0)</f>
        <v>0</v>
      </c>
      <c r="K105" s="3">
        <f>IF(H105-I105=0,0,IF(H105-I105&gt;J105,H105-I105-J105,IF(I105-H105&gt;J105,H105-I105-J105,0)))</f>
        <v>0</v>
      </c>
      <c r="L105" s="1"/>
      <c r="M105" s="1"/>
    </row>
    <row r="106" spans="1:16" ht="31.5" x14ac:dyDescent="0.15">
      <c r="A106" s="2" t="s">
        <v>83</v>
      </c>
      <c r="B106" s="1" t="s">
        <v>84</v>
      </c>
      <c r="C106" s="1" t="s">
        <v>47</v>
      </c>
      <c r="D106" s="1" t="s">
        <v>48</v>
      </c>
      <c r="E106" s="1" t="s">
        <v>49</v>
      </c>
      <c r="F106" s="1" t="s">
        <v>50</v>
      </c>
      <c r="G106" s="1" t="s">
        <v>51</v>
      </c>
      <c r="H106" s="3">
        <v>26</v>
      </c>
      <c r="I106" s="3">
        <v>27</v>
      </c>
      <c r="J106" s="3">
        <f>ROUNDDOWN(5*H106/100, 0)</f>
        <v>1</v>
      </c>
      <c r="K106" s="3">
        <f>IF(H106-I106=0,0,IF(H106-I106&gt;J106,H106-I106-J106,IF(I106-H106&gt;J106,H106-I106-J106,0)))</f>
        <v>0</v>
      </c>
      <c r="L106" s="1"/>
      <c r="M106" s="1"/>
    </row>
    <row r="107" spans="1:16" ht="45" customHeight="1" x14ac:dyDescent="0.15">
      <c r="A107" s="2" t="s">
        <v>85</v>
      </c>
      <c r="B107" s="1" t="s">
        <v>86</v>
      </c>
      <c r="C107" s="1" t="s">
        <v>47</v>
      </c>
      <c r="D107" s="1" t="s">
        <v>48</v>
      </c>
      <c r="E107" s="1" t="s">
        <v>49</v>
      </c>
      <c r="F107" s="1" t="s">
        <v>50</v>
      </c>
      <c r="G107" s="1" t="s">
        <v>51</v>
      </c>
      <c r="H107" s="3">
        <v>16</v>
      </c>
      <c r="I107" s="3">
        <v>14</v>
      </c>
      <c r="J107" s="3">
        <f>ROUNDDOWN(5*H107/100, 0)</f>
        <v>0</v>
      </c>
      <c r="K107" s="3">
        <f>IF(H107-I107=0,0,IF(H107-I107&gt;J107,H107-I107-J107,IF(I107-H107&gt;J107,H107-I107-J107,0)))</f>
        <v>2</v>
      </c>
      <c r="L107" s="1" t="s">
        <v>52</v>
      </c>
      <c r="M107" s="1"/>
    </row>
    <row r="108" spans="1:16" ht="45" customHeight="1" x14ac:dyDescent="0.15">
      <c r="A108" s="2" t="s">
        <v>87</v>
      </c>
      <c r="B108" s="1" t="s">
        <v>88</v>
      </c>
      <c r="C108" s="1" t="s">
        <v>47</v>
      </c>
      <c r="D108" s="1" t="s">
        <v>48</v>
      </c>
      <c r="E108" s="1" t="s">
        <v>49</v>
      </c>
      <c r="F108" s="1" t="s">
        <v>50</v>
      </c>
      <c r="G108" s="1" t="s">
        <v>51</v>
      </c>
      <c r="H108" s="3">
        <v>40</v>
      </c>
      <c r="I108" s="3">
        <v>39</v>
      </c>
      <c r="J108" s="3">
        <f>ROUNDDOWN(5*H108/100, 0)</f>
        <v>2</v>
      </c>
      <c r="K108" s="3">
        <f>IF(H108-I108=0,0,IF(H108-I108&gt;J108,H108-I108-J108,IF(I108-H108&gt;J108,H108-I108-J108,0)))</f>
        <v>0</v>
      </c>
      <c r="L108" s="1" t="s">
        <v>52</v>
      </c>
      <c r="M108" s="1"/>
    </row>
    <row r="109" spans="1:16" ht="20.100000000000001" customHeight="1" x14ac:dyDescent="0.15"/>
  </sheetData>
  <sheetProtection password="FD11" sheet="1" objects="1" scenarios="1"/>
  <mergeCells count="186">
    <mergeCell ref="B104:C104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82:C82"/>
    <mergeCell ref="A87:P87"/>
    <mergeCell ref="A89:C89"/>
    <mergeCell ref="D89:J89"/>
    <mergeCell ref="K89:M89"/>
    <mergeCell ref="N89:P89"/>
    <mergeCell ref="B76:C76"/>
    <mergeCell ref="A78:P78"/>
    <mergeCell ref="A79:A81"/>
    <mergeCell ref="B79:C79"/>
    <mergeCell ref="E79:L79"/>
    <mergeCell ref="M79:M81"/>
    <mergeCell ref="B80:C81"/>
    <mergeCell ref="D80:D81"/>
    <mergeCell ref="E80:E81"/>
    <mergeCell ref="F80:G80"/>
    <mergeCell ref="H80:H81"/>
    <mergeCell ref="I80:I81"/>
    <mergeCell ref="J80:J81"/>
    <mergeCell ref="K80:K81"/>
    <mergeCell ref="L80:L81"/>
    <mergeCell ref="A69:C69"/>
    <mergeCell ref="D69:J69"/>
    <mergeCell ref="A71:P71"/>
    <mergeCell ref="A72:P72"/>
    <mergeCell ref="A73:A75"/>
    <mergeCell ref="B73:C73"/>
    <mergeCell ref="E73:L73"/>
    <mergeCell ref="B74:C75"/>
    <mergeCell ref="D74:D75"/>
    <mergeCell ref="E74:E75"/>
    <mergeCell ref="F74:G74"/>
    <mergeCell ref="H74:H75"/>
    <mergeCell ref="I74:I75"/>
    <mergeCell ref="J74:J75"/>
    <mergeCell ref="K74:K75"/>
    <mergeCell ref="L74:L75"/>
    <mergeCell ref="B62:C62"/>
    <mergeCell ref="A65:P65"/>
    <mergeCell ref="A67:C67"/>
    <mergeCell ref="D67:J67"/>
    <mergeCell ref="K67:M67"/>
    <mergeCell ref="N67:P67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40:C40"/>
    <mergeCell ref="A45:P45"/>
    <mergeCell ref="A47:C47"/>
    <mergeCell ref="D47:J47"/>
    <mergeCell ref="K47:M47"/>
    <mergeCell ref="N47:P47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20:C20"/>
    <mergeCell ref="A23:P23"/>
    <mergeCell ref="A25:C25"/>
    <mergeCell ref="D25:J25"/>
    <mergeCell ref="K25:M25"/>
    <mergeCell ref="N25:P25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&amp;K00-00925199._16.419000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22"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90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20.100000000000001" customHeight="1" x14ac:dyDescent="0.15">
      <c r="A5" s="14" t="s">
        <v>91</v>
      </c>
      <c r="B5" s="14"/>
      <c r="C5" s="14"/>
      <c r="D5" s="15"/>
      <c r="E5" s="15"/>
      <c r="F5" s="15"/>
      <c r="G5" s="15"/>
      <c r="H5" s="15"/>
      <c r="I5" s="15"/>
      <c r="J5" s="15"/>
      <c r="K5" s="16" t="s">
        <v>92</v>
      </c>
      <c r="L5" s="16"/>
      <c r="M5" s="16"/>
      <c r="N5" s="17"/>
      <c r="O5" s="17"/>
      <c r="P5" s="17"/>
    </row>
    <row r="6" spans="1:16" ht="20.100000000000001" customHeight="1" x14ac:dyDescent="0.15"/>
    <row r="7" spans="1:16" x14ac:dyDescent="0.15">
      <c r="A7" s="14" t="s">
        <v>93</v>
      </c>
      <c r="B7" s="14"/>
      <c r="C7" s="14"/>
      <c r="D7" s="15"/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94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95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0" customHeight="1" x14ac:dyDescent="0.15">
      <c r="A11" s="17" t="s">
        <v>29</v>
      </c>
      <c r="B11" s="17" t="s">
        <v>96</v>
      </c>
      <c r="C11" s="17"/>
      <c r="D11" s="17"/>
      <c r="E11" s="17" t="s">
        <v>97</v>
      </c>
      <c r="F11" s="17"/>
      <c r="G11" s="17" t="s">
        <v>98</v>
      </c>
      <c r="H11" s="17"/>
      <c r="I11" s="17"/>
      <c r="J11" s="17"/>
      <c r="K11" s="17"/>
      <c r="L11" s="17"/>
      <c r="M11" s="17"/>
      <c r="N11" s="17"/>
      <c r="O11" s="17"/>
    </row>
    <row r="12" spans="1:16" ht="30" customHeight="1" x14ac:dyDescent="0.15">
      <c r="A12" s="17"/>
      <c r="B12" s="17" t="s">
        <v>33</v>
      </c>
      <c r="C12" s="17" t="s">
        <v>33</v>
      </c>
      <c r="D12" s="17" t="s">
        <v>33</v>
      </c>
      <c r="E12" s="17" t="s">
        <v>33</v>
      </c>
      <c r="F12" s="17" t="s">
        <v>33</v>
      </c>
      <c r="G12" s="17" t="s">
        <v>33</v>
      </c>
      <c r="H12" s="17" t="s">
        <v>34</v>
      </c>
      <c r="I12" s="17"/>
      <c r="J12" s="17" t="s">
        <v>35</v>
      </c>
      <c r="K12" s="17" t="s">
        <v>36</v>
      </c>
      <c r="L12" s="17" t="s">
        <v>37</v>
      </c>
      <c r="M12" s="17" t="s">
        <v>38</v>
      </c>
      <c r="N12" s="17" t="s">
        <v>39</v>
      </c>
    </row>
    <row r="13" spans="1:16" ht="30" customHeight="1" x14ac:dyDescent="0.15">
      <c r="A13" s="17"/>
      <c r="B13" s="17"/>
      <c r="C13" s="17"/>
      <c r="D13" s="17"/>
      <c r="E13" s="17"/>
      <c r="F13" s="17"/>
      <c r="G13" s="17"/>
      <c r="H13" s="1" t="s">
        <v>40</v>
      </c>
      <c r="I13" s="1" t="s">
        <v>41</v>
      </c>
      <c r="J13" s="17"/>
      <c r="K13" s="17"/>
      <c r="L13" s="17"/>
      <c r="M13" s="17"/>
      <c r="N13" s="17"/>
    </row>
    <row r="14" spans="1:16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6" ht="20.100000000000001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6" ht="20.100000000000001" customHeight="1" x14ac:dyDescent="0.15"/>
    <row r="17" spans="1:16" ht="20.100000000000001" customHeight="1" x14ac:dyDescent="0.15">
      <c r="A17" s="14" t="s">
        <v>99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30" customHeight="1" x14ac:dyDescent="0.15">
      <c r="A18" s="17" t="s">
        <v>29</v>
      </c>
      <c r="B18" s="17" t="s">
        <v>96</v>
      </c>
      <c r="C18" s="17"/>
      <c r="D18" s="17"/>
      <c r="E18" s="17" t="s">
        <v>97</v>
      </c>
      <c r="F18" s="17"/>
      <c r="G18" s="17" t="s">
        <v>100</v>
      </c>
      <c r="H18" s="17"/>
      <c r="I18" s="17"/>
      <c r="J18" s="17"/>
      <c r="K18" s="17"/>
      <c r="L18" s="17"/>
      <c r="M18" s="17"/>
      <c r="N18" s="17"/>
      <c r="O18" s="1" t="s">
        <v>101</v>
      </c>
    </row>
    <row r="19" spans="1:16" ht="30" customHeight="1" x14ac:dyDescent="0.15">
      <c r="A19" s="17"/>
      <c r="B19" s="17" t="s">
        <v>33</v>
      </c>
      <c r="C19" s="17" t="s">
        <v>33</v>
      </c>
      <c r="D19" s="17" t="s">
        <v>33</v>
      </c>
      <c r="E19" s="17" t="s">
        <v>33</v>
      </c>
      <c r="F19" s="17" t="s">
        <v>33</v>
      </c>
      <c r="G19" s="17" t="s">
        <v>33</v>
      </c>
      <c r="H19" s="17" t="s">
        <v>34</v>
      </c>
      <c r="I19" s="17"/>
      <c r="J19" s="17" t="s">
        <v>35</v>
      </c>
      <c r="K19" s="17" t="s">
        <v>36</v>
      </c>
      <c r="L19" s="17" t="s">
        <v>37</v>
      </c>
      <c r="M19" s="17" t="s">
        <v>38</v>
      </c>
      <c r="N19" s="17" t="s">
        <v>39</v>
      </c>
      <c r="O19" s="17" t="s">
        <v>102</v>
      </c>
    </row>
    <row r="20" spans="1:16" ht="30" customHeight="1" x14ac:dyDescent="0.15">
      <c r="A20" s="17"/>
      <c r="B20" s="17"/>
      <c r="C20" s="17"/>
      <c r="D20" s="17"/>
      <c r="E20" s="17"/>
      <c r="F20" s="17"/>
      <c r="G20" s="17"/>
      <c r="H20" s="1" t="s">
        <v>40</v>
      </c>
      <c r="I20" s="1" t="s">
        <v>41</v>
      </c>
      <c r="J20" s="17"/>
      <c r="K20" s="17"/>
      <c r="L20" s="17"/>
      <c r="M20" s="17"/>
      <c r="N20" s="17"/>
      <c r="O20" s="17"/>
    </row>
    <row r="21" spans="1:16" ht="20.100000000000001" customHeight="1" x14ac:dyDescent="0.15">
      <c r="A21" s="1">
        <v>1</v>
      </c>
      <c r="B21" s="1">
        <v>2</v>
      </c>
      <c r="C21" s="1">
        <v>3</v>
      </c>
      <c r="D21" s="1">
        <v>4</v>
      </c>
      <c r="E21" s="1">
        <v>5</v>
      </c>
      <c r="F21" s="1">
        <v>6</v>
      </c>
      <c r="G21" s="1">
        <v>7</v>
      </c>
      <c r="H21" s="1">
        <v>8</v>
      </c>
      <c r="I21" s="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14</v>
      </c>
      <c r="O21" s="1">
        <v>15</v>
      </c>
    </row>
    <row r="22" spans="1:16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20.100000000000001" customHeight="1" x14ac:dyDescent="0.15"/>
    <row r="24" spans="1:16" ht="20.100000000000001" customHeight="1" x14ac:dyDescent="0.15"/>
    <row r="25" spans="1:16" ht="30" customHeight="1" x14ac:dyDescent="0.15">
      <c r="A25" s="4" t="s">
        <v>103</v>
      </c>
      <c r="B25" s="5" t="s">
        <v>104</v>
      </c>
      <c r="C25" s="7" t="s">
        <v>104</v>
      </c>
      <c r="D25" s="7"/>
    </row>
    <row r="26" spans="1:16" ht="20.100000000000001" customHeight="1" x14ac:dyDescent="0.15">
      <c r="B26" s="6" t="s">
        <v>105</v>
      </c>
      <c r="C26" s="6" t="s">
        <v>106</v>
      </c>
      <c r="D26" s="6" t="s">
        <v>107</v>
      </c>
    </row>
    <row r="27" spans="1:16" ht="20.100000000000001" customHeight="1" x14ac:dyDescent="0.15"/>
    <row r="28" spans="1:16" ht="20.100000000000001" customHeight="1" x14ac:dyDescent="0.15">
      <c r="B28" s="19" t="s">
        <v>108</v>
      </c>
      <c r="C28" s="19"/>
      <c r="D28" s="19"/>
    </row>
    <row r="29" spans="1:16" ht="20.100000000000001" customHeight="1" x14ac:dyDescent="0.15"/>
    <row r="30" spans="1:16" ht="20.100000000000001" customHeight="1" x14ac:dyDescent="0.15">
      <c r="A30" s="20" t="s">
        <v>109</v>
      </c>
      <c r="B30" s="20"/>
      <c r="C30" s="20"/>
    </row>
    <row r="31" spans="1:16" ht="20.100000000000001" customHeight="1" x14ac:dyDescent="0.15">
      <c r="A31" s="21" t="s">
        <v>110</v>
      </c>
      <c r="B31" s="21"/>
      <c r="C31" s="21"/>
    </row>
    <row r="32" spans="1:16" ht="20.100000000000001" customHeight="1" x14ac:dyDescent="0.15">
      <c r="A32" s="21" t="s">
        <v>111</v>
      </c>
      <c r="B32" s="21"/>
      <c r="C32" s="21"/>
    </row>
    <row r="33" spans="1:3" ht="20.100000000000001" customHeight="1" x14ac:dyDescent="0.15">
      <c r="A33" s="21" t="s">
        <v>112</v>
      </c>
      <c r="B33" s="21"/>
      <c r="C33" s="21"/>
    </row>
    <row r="34" spans="1:3" ht="20.100000000000001" customHeight="1" x14ac:dyDescent="0.15">
      <c r="A34" s="21" t="s">
        <v>113</v>
      </c>
      <c r="B34" s="21"/>
      <c r="C34" s="21"/>
    </row>
    <row r="35" spans="1:3" ht="20.100000000000001" customHeight="1" x14ac:dyDescent="0.15">
      <c r="A35" s="21" t="s">
        <v>114</v>
      </c>
      <c r="B35" s="21"/>
      <c r="C35" s="21"/>
    </row>
    <row r="36" spans="1:3" ht="20.100000000000001" customHeight="1" x14ac:dyDescent="0.15">
      <c r="A36" s="22" t="s">
        <v>115</v>
      </c>
      <c r="B36" s="22"/>
      <c r="C36" s="22"/>
    </row>
  </sheetData>
  <sheetProtection password="FD11" sheet="1" objects="1" scenarios="1"/>
  <mergeCells count="54">
    <mergeCell ref="A36:C36"/>
    <mergeCell ref="A31:C31"/>
    <mergeCell ref="A32:C32"/>
    <mergeCell ref="A33:C33"/>
    <mergeCell ref="A34:C34"/>
    <mergeCell ref="A35:C35"/>
    <mergeCell ref="N19:N20"/>
    <mergeCell ref="O19:O20"/>
    <mergeCell ref="A22:P22"/>
    <mergeCell ref="B28:D28"/>
    <mergeCell ref="A30:C30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K12:K13"/>
    <mergeCell ref="L12:L13"/>
    <mergeCell ref="M12:M13"/>
    <mergeCell ref="N12:N13"/>
    <mergeCell ref="A15:O1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&amp;K00-00925199._16.419000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Борисовна  Осипова</cp:lastModifiedBy>
  <dcterms:modified xsi:type="dcterms:W3CDTF">2025-07-15T07:42:30Z</dcterms:modified>
</cp:coreProperties>
</file>