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<sst xmlns="http://schemas.openxmlformats.org/spreadsheetml/2006/main">
  <si>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</si>
  <si>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659-п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</si>
  <si>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</si>
  <si>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</si>
  <si>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</si>
  <si>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</si>
  <si>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Вичугский многопрофильный колледж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</si>
  <si>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</si>
  <si>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</si>
  <si>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</si>
  <si>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</si>
  <si>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242У4018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</si>
  <si>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</si>
  <si>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</si>
  <si>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 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</si>
  <si>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</si>
  <si>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</si>
  <si>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</si>
  <si>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</si>
  <si>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</si>
  <si>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</si>
  <si>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</si>
  <si>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</si>
  <si>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</si>
  <si>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</si>
  <si>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</si>
  <si>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</si>
  <si>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</si>
  <si>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</si>
  <si>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</si>
  <si>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</si>
  <si>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</si>
  <si>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</si>
  <si>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</si>
  <si>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</si>
  <si>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</si>
  <si>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</si>
  <si>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</si>
  <si>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</si>
  <si>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</si>
  <si>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</si>
  <si>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</si>
  <si>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</si>
  <si>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</si>
  <si>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</si>
  <si>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852101О.99.0.ББ28ЕЭ60000</t>
  </si>
  <si>
    <t>15.02.08 Технология машиностроения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</si>
  <si>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</si>
  <si>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</si>
  <si>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</si>
  <si>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</si>
  <si>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</si>
  <si>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852101О.99.0.ББ28ЛД40000</t>
  </si>
  <si>
    <t>22.02.06 Сварочное производство</t>
  </si>
  <si>
    <t>отчисление по собственному желанию</t>
  </si>
  <si>
    <t>852101О.99.0.ББ28ШЯ04002</t>
  </si>
  <si>
    <t>43.02.15 Поварское и кондитерское дело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</si>
  <si>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</si>
  <si>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</si>
  <si>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</si>
  <si>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852101О.99.0.ББ29МР52000</t>
  </si>
  <si>
    <t>29.01.08 Оператор швейного оборудования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</si>
  <si>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</si>
  <si>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</si>
  <si>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</si>
  <si>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</si>
  <si>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</si>
  <si>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</si>
  <si>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</si>
  <si>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</si>
  <si>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</si>
  <si>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Отчисление в связи с переводом в специализированное образовательное учреждение</t>
  </si>
  <si>
    <t>РАЗДЕЛ 4</t>
  </si>
  <si>
    <t>БО83</t>
  </si>
  <si>
    <t>852100О.99.0.БО83ВУ88000</t>
  </si>
  <si>
    <t>13.01.10 Электромонтер по ремонту и обслуживанию электрооборудования (по отраслям)</t>
  </si>
  <si>
    <t>852100О.99.0.БО83ДГ92000</t>
  </si>
  <si>
    <t>15.01.35 Мастер слесарных работ</t>
  </si>
  <si>
    <t>Прием на 1 курс: август 8 чел., сентябрь 7 чел.</t>
  </si>
  <si>
    <t>852100О.99.0.БО83НФ68000</t>
  </si>
  <si>
    <t>43.01.09 Повар, кондитер</t>
  </si>
  <si>
    <t>852100О.99.0.БО83ГБ68000</t>
  </si>
  <si>
    <t>15.01.05 Сварщик (ручной и частично механизированной сварки (наплавки)</t>
  </si>
  <si>
    <t>Прием на 1 курс: август 37 чел., сентябрь 8 чел.</t>
  </si>
  <si>
    <t>852100О.99.0.БО83ПЮ32000</t>
  </si>
  <si>
    <t>29.01.34 Оператор оборудования швейного производства (по видам)</t>
  </si>
  <si>
    <t>852100О.99.0.БО83ГЭ44000</t>
  </si>
  <si>
    <t>15.01.32 Оператор станков с программным управлением</t>
  </si>
  <si>
    <t>852100О.99.0.БО83НД56000</t>
  </si>
  <si>
    <t>38.01.02 Продавец, контролер-кассир</t>
  </si>
  <si>
    <t>852100О.99.0.БО83РФ92000</t>
  </si>
  <si>
    <t>15.01.38 Оператор-наладчик металлообрабатывающих станков</t>
  </si>
  <si>
    <t>РАЗДЕЛ 5</t>
  </si>
  <si>
    <t>БО84</t>
  </si>
  <si>
    <t>852100О.99.0.БО84ЕН64000</t>
  </si>
  <si>
    <t>15.02.16 Технология машиностроения</t>
  </si>
  <si>
    <t>852100О.99.0.БО84ЦХ40000</t>
  </si>
  <si>
    <t>38.02.08 Торговое дело</t>
  </si>
  <si>
    <t>852100О.99.0.БО84РМ28000</t>
  </si>
  <si>
    <t>38.02.05 Товароведение и экспертиза качества потребительских товаров</t>
  </si>
  <si>
    <t>852100О.99.0.БО84ЧБ04000</t>
  </si>
  <si>
    <t>13.02.13 Эксплуатация и обслуживание электрического и электромеханического оборудования (по отраслям)</t>
  </si>
  <si>
    <t>852100О.99.0.БО84ЧЗ52000</t>
  </si>
  <si>
    <t>15.02.19 Сварочное производство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</si>
  <si>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</si>
  <si>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</si>
  <si>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</si>
  <si>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</si>
  <si>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</si>
  <si>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</si>
  <si>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</si>
  <si>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</si>
  <si>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</si>
  <si>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</si>
  <si>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</si>
  <si>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</si>
  <si>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</si>
  <si>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</si>
  <si>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</si>
  <si>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</si>
  <si>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</si>
  <si>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</si>
  <si>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</si>
  <si>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</si>
  <si>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</si>
  <si>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</si>
  <si>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</si>
  <si>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</si>
  <si>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</si>
  <si>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</si>
  <si>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</si>
  <si>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</si>
  <si>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</si>
  <si>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</si>
  <si>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</si>
  <si>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Носова Любовь Владимировна</t>
  </si>
  <si>
    <t>Должность: Директор</t>
  </si>
  <si>
    <t>Действует c 23.04.2025 13:37:40 по: 17.07.2026 13:37:40</t>
  </si>
  <si>
    <t>Серийный номер: 120B9090F37B81421A4C791FB8D37086F52E838C</t>
  </si>
  <si>
    <t>Издатель: Федеральное казначейство</t>
  </si>
  <si>
    <t>Время подписания: 08.12.2025 13:54:33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</si>
</sst>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26</v>
      </c>
      <c r="I21" s="22">
        <v>26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60" customHeight="1">
      <c r="A22" s="17" t="s">
        <v>52</v>
      </c>
      <c r="B22" s="15" t="s">
        <v>53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23</v>
      </c>
      <c r="I22" s="22">
        <v>22</v>
      </c>
      <c r="J22" s="22">
        <f>ROUNDDOWN(5*H22/100, 0)</f>
      </c>
      <c r="K22" s="22">
        <f>IF(H22-I22=0,0,IF(H22-I22&gt;J22,H22-I22-J22,IF(I22-H22&gt;J22,H22-I22-J22,0)))</f>
      </c>
      <c r="L22" s="15" t="s">
        <v>54</v>
      </c>
      <c r="M22" s="15"/>
    </row>
    <row r="23">
      <c r="A23" s="17" t="s">
        <v>55</v>
      </c>
      <c r="B23" s="15" t="s">
        <v>56</v>
      </c>
      <c r="C23" s="15" t="s">
        <v>47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10</v>
      </c>
      <c r="I23" s="22">
        <v>10</v>
      </c>
      <c r="J23" s="22">
        <f>ROUNDDOWN(5*H23/100, 0)</f>
      </c>
      <c r="K23" s="22">
        <f>IF(H23-I23=0,0,IF(H23-I23&gt;J23,H23-I23-J23,IF(I23-H23&gt;J23,H23-I23-J23,0)))</f>
      </c>
      <c r="L23" s="15"/>
      <c r="M23" s="15"/>
    </row>
    <row r="24" ht="20" customHeight="1">
</row>
    <row r="25" ht="25" customHeight="1">
      <c r="A25" s="20" t="s">
        <v>57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ht="20" customHeight="1">
</row>
    <row r="27" ht="40" customHeight="1">
      <c r="A27" s="19" t="s">
        <v>21</v>
      </c>
      <c r="B27" s="19"/>
      <c r="C27" s="19"/>
      <c r="D27" s="17" t="s">
        <v>58</v>
      </c>
      <c r="E27" s="17"/>
      <c r="F27" s="17"/>
      <c r="G27" s="17"/>
      <c r="H27" s="17"/>
      <c r="I27" s="17"/>
      <c r="J27" s="17"/>
      <c r="K27" s="21" t="s">
        <v>23</v>
      </c>
      <c r="L27" s="21"/>
      <c r="M27" s="21"/>
      <c r="N27" s="15" t="s">
        <v>59</v>
      </c>
      <c r="O27" s="15"/>
      <c r="P27" s="15"/>
    </row>
    <row r="28" ht="20" customHeight="1">
</row>
    <row r="29" ht="20" customHeight="1">
      <c r="A29" s="19" t="s">
        <v>25</v>
      </c>
      <c r="B29" s="19"/>
      <c r="C29" s="19"/>
      <c r="D29" s="17" t="s">
        <v>26</v>
      </c>
      <c r="E29" s="17"/>
      <c r="F29" s="17"/>
      <c r="G29" s="17"/>
      <c r="H29" s="17"/>
      <c r="I29" s="17"/>
      <c r="J29" s="17"/>
    </row>
    <row r="30" ht="20" customHeight="1">
</row>
    <row r="31" ht="20" customHeight="1">
      <c r="A31" s="19" t="s">
        <v>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20" customHeight="1">
      <c r="A32" s="19" t="s">
        <v>28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40" customHeight="1">
      <c r="A33" s="15" t="s">
        <v>29</v>
      </c>
      <c r="B33" s="15" t="s">
        <v>30</v>
      </c>
      <c r="C33" s="15"/>
      <c r="D33" s="15" t="s">
        <v>31</v>
      </c>
      <c r="E33" s="15" t="s">
        <v>32</v>
      </c>
      <c r="F33" s="15"/>
      <c r="G33" s="15"/>
      <c r="H33" s="15"/>
      <c r="I33" s="15"/>
      <c r="J33" s="15"/>
      <c r="K33" s="15"/>
      <c r="L33" s="15"/>
    </row>
    <row r="34" ht="30" customHeight="1">
      <c r="A34" s="15"/>
      <c r="B34" s="15" t="s">
        <v>33</v>
      </c>
      <c r="C34" s="15"/>
      <c r="D34" s="15" t="s">
        <v>33</v>
      </c>
      <c r="E34" s="15" t="s">
        <v>33</v>
      </c>
      <c r="F34" s="15" t="s">
        <v>34</v>
      </c>
      <c r="G34" s="15"/>
      <c r="H34" s="15" t="s">
        <v>35</v>
      </c>
      <c r="I34" s="15" t="s">
        <v>36</v>
      </c>
      <c r="J34" s="15" t="s">
        <v>37</v>
      </c>
      <c r="K34" s="15" t="s">
        <v>38</v>
      </c>
      <c r="L34" s="15" t="s">
        <v>39</v>
      </c>
    </row>
    <row r="35" ht="30" customHeight="1">
      <c r="A35" s="15"/>
      <c r="B35" s="15"/>
      <c r="C35" s="0"/>
      <c r="D35" s="15"/>
      <c r="E35" s="15"/>
      <c r="F35" s="15" t="s">
        <v>40</v>
      </c>
      <c r="G35" s="15" t="s">
        <v>41</v>
      </c>
      <c r="H35" s="15"/>
      <c r="I35" s="15"/>
      <c r="J35" s="15"/>
      <c r="K35" s="15"/>
      <c r="L35" s="15"/>
    </row>
    <row r="36" ht="20" customHeight="1">
      <c r="A36" s="15">
        <v>1</v>
      </c>
      <c r="B36" s="15">
        <v>2</v>
      </c>
      <c r="C36" s="15"/>
      <c r="D36" s="15">
        <v>3</v>
      </c>
      <c r="E36" s="15">
        <v>4</v>
      </c>
      <c r="F36" s="15">
        <v>5</v>
      </c>
      <c r="G36" s="15">
        <v>6</v>
      </c>
      <c r="H36" s="15">
        <v>7</v>
      </c>
      <c r="I36" s="15">
        <v>8</v>
      </c>
      <c r="J36" s="15">
        <v>9</v>
      </c>
      <c r="K36" s="15">
        <v>10</v>
      </c>
      <c r="L36" s="15">
        <v>11</v>
      </c>
    </row>
    <row r="37" ht="20" customHeight="1">
</row>
    <row r="38" ht="20" customHeight="1">
      <c r="A38" s="19" t="s">
        <v>42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ht="40" customHeight="1">
      <c r="A39" s="15" t="s">
        <v>29</v>
      </c>
      <c r="B39" s="15" t="s">
        <v>30</v>
      </c>
      <c r="C39" s="15"/>
      <c r="D39" s="15" t="s">
        <v>31</v>
      </c>
      <c r="E39" s="15" t="s">
        <v>43</v>
      </c>
      <c r="F39" s="15"/>
      <c r="G39" s="15"/>
      <c r="H39" s="15"/>
      <c r="I39" s="15"/>
      <c r="J39" s="15"/>
      <c r="K39" s="15"/>
      <c r="L39" s="15"/>
      <c r="M39" s="15" t="s">
        <v>44</v>
      </c>
    </row>
    <row r="40" ht="30" customHeight="1">
      <c r="A40" s="15"/>
      <c r="B40" s="15" t="s">
        <v>33</v>
      </c>
      <c r="C40" s="15"/>
      <c r="D40" s="15" t="s">
        <v>33</v>
      </c>
      <c r="E40" s="15" t="s">
        <v>33</v>
      </c>
      <c r="F40" s="15" t="s">
        <v>34</v>
      </c>
      <c r="G40" s="15"/>
      <c r="H40" s="15" t="s">
        <v>35</v>
      </c>
      <c r="I40" s="15" t="s">
        <v>36</v>
      </c>
      <c r="J40" s="15" t="s">
        <v>37</v>
      </c>
      <c r="K40" s="15" t="s">
        <v>38</v>
      </c>
      <c r="L40" s="15" t="s">
        <v>39</v>
      </c>
      <c r="M40" s="15"/>
    </row>
    <row r="41" ht="30" customHeight="1">
      <c r="A41" s="15"/>
      <c r="B41" s="15"/>
      <c r="C41" s="0"/>
      <c r="D41" s="15"/>
      <c r="E41" s="15"/>
      <c r="F41" s="15" t="s">
        <v>40</v>
      </c>
      <c r="G41" s="15" t="s">
        <v>41</v>
      </c>
      <c r="H41" s="15"/>
      <c r="I41" s="15"/>
      <c r="J41" s="15"/>
      <c r="K41" s="15"/>
      <c r="L41" s="15"/>
      <c r="M41" s="15"/>
    </row>
    <row r="42" ht="20" customHeight="1">
      <c r="A42" s="15">
        <v>1</v>
      </c>
      <c r="B42" s="15">
        <v>2</v>
      </c>
      <c r="C42" s="15"/>
      <c r="D42" s="15">
        <v>3</v>
      </c>
      <c r="E42" s="15">
        <v>4</v>
      </c>
      <c r="F42" s="15">
        <v>5</v>
      </c>
      <c r="G42" s="15">
        <v>6</v>
      </c>
      <c r="H42" s="15">
        <v>7</v>
      </c>
      <c r="I42" s="15">
        <v>8</v>
      </c>
      <c r="J42" s="15">
        <v>9</v>
      </c>
      <c r="K42" s="15">
        <v>10</v>
      </c>
      <c r="L42" s="15">
        <v>11</v>
      </c>
      <c r="M42" s="15">
        <v>12</v>
      </c>
    </row>
    <row r="43">
      <c r="A43" s="17" t="s">
        <v>60</v>
      </c>
      <c r="B43" s="15" t="s">
        <v>61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10</v>
      </c>
      <c r="I43" s="22">
        <v>10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 ht="20" customHeight="1">
</row>
    <row r="45" ht="25" customHeight="1">
      <c r="A45" s="20" t="s">
        <v>62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ht="20" customHeight="1">
</row>
    <row r="47" ht="40" customHeight="1">
      <c r="A47" s="19" t="s">
        <v>21</v>
      </c>
      <c r="B47" s="19"/>
      <c r="C47" s="19"/>
      <c r="D47" s="17" t="s">
        <v>63</v>
      </c>
      <c r="E47" s="17"/>
      <c r="F47" s="17"/>
      <c r="G47" s="17"/>
      <c r="H47" s="17"/>
      <c r="I47" s="17"/>
      <c r="J47" s="17"/>
      <c r="K47" s="21" t="s">
        <v>23</v>
      </c>
      <c r="L47" s="21"/>
      <c r="M47" s="21"/>
      <c r="N47" s="15" t="s">
        <v>64</v>
      </c>
      <c r="O47" s="15"/>
      <c r="P47" s="15"/>
    </row>
    <row r="48" ht="20" customHeight="1">
</row>
    <row r="49" ht="20" customHeight="1">
      <c r="A49" s="19" t="s">
        <v>25</v>
      </c>
      <c r="B49" s="19"/>
      <c r="C49" s="19"/>
      <c r="D49" s="17" t="s">
        <v>65</v>
      </c>
      <c r="E49" s="17"/>
      <c r="F49" s="17"/>
      <c r="G49" s="17"/>
      <c r="H49" s="17"/>
      <c r="I49" s="17"/>
      <c r="J49" s="17"/>
    </row>
    <row r="50" ht="20" customHeight="1">
</row>
    <row r="51" ht="20" customHeight="1">
      <c r="A51" s="19" t="s">
        <v>27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ht="20" customHeight="1">
      <c r="A52" s="19" t="s">
        <v>28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40" customHeight="1">
      <c r="A53" s="15" t="s">
        <v>29</v>
      </c>
      <c r="B53" s="15" t="s">
        <v>30</v>
      </c>
      <c r="C53" s="15"/>
      <c r="D53" s="15" t="s">
        <v>31</v>
      </c>
      <c r="E53" s="15" t="s">
        <v>32</v>
      </c>
      <c r="F53" s="15"/>
      <c r="G53" s="15"/>
      <c r="H53" s="15"/>
      <c r="I53" s="15"/>
      <c r="J53" s="15"/>
      <c r="K53" s="15"/>
      <c r="L53" s="15"/>
    </row>
    <row r="54" ht="30" customHeight="1">
      <c r="A54" s="15"/>
      <c r="B54" s="15" t="s">
        <v>33</v>
      </c>
      <c r="C54" s="15"/>
      <c r="D54" s="15" t="s">
        <v>33</v>
      </c>
      <c r="E54" s="15" t="s">
        <v>33</v>
      </c>
      <c r="F54" s="15" t="s">
        <v>34</v>
      </c>
      <c r="G54" s="15"/>
      <c r="H54" s="15" t="s">
        <v>35</v>
      </c>
      <c r="I54" s="15" t="s">
        <v>36</v>
      </c>
      <c r="J54" s="15" t="s">
        <v>37</v>
      </c>
      <c r="K54" s="15" t="s">
        <v>38</v>
      </c>
      <c r="L54" s="15" t="s">
        <v>39</v>
      </c>
    </row>
    <row r="55" ht="30" customHeight="1">
      <c r="A55" s="15"/>
      <c r="B55" s="15"/>
      <c r="C55" s="0"/>
      <c r="D55" s="15"/>
      <c r="E55" s="15"/>
      <c r="F55" s="15" t="s">
        <v>40</v>
      </c>
      <c r="G55" s="15" t="s">
        <v>41</v>
      </c>
      <c r="H55" s="15"/>
      <c r="I55" s="15"/>
      <c r="J55" s="15"/>
      <c r="K55" s="15"/>
      <c r="L55" s="15"/>
    </row>
    <row r="56" ht="20" customHeight="1">
      <c r="A56" s="15">
        <v>1</v>
      </c>
      <c r="B56" s="15">
        <v>2</v>
      </c>
      <c r="C56" s="15"/>
      <c r="D56" s="15">
        <v>3</v>
      </c>
      <c r="E56" s="15">
        <v>4</v>
      </c>
      <c r="F56" s="15">
        <v>5</v>
      </c>
      <c r="G56" s="15">
        <v>6</v>
      </c>
      <c r="H56" s="15">
        <v>7</v>
      </c>
      <c r="I56" s="15">
        <v>8</v>
      </c>
      <c r="J56" s="15">
        <v>9</v>
      </c>
      <c r="K56" s="15">
        <v>10</v>
      </c>
      <c r="L56" s="15">
        <v>11</v>
      </c>
    </row>
    <row r="57" ht="20" customHeight="1">
</row>
    <row r="58" ht="20" customHeight="1">
      <c r="A58" s="19" t="s">
        <v>42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ht="40" customHeight="1">
      <c r="A59" s="15" t="s">
        <v>29</v>
      </c>
      <c r="B59" s="15" t="s">
        <v>30</v>
      </c>
      <c r="C59" s="15"/>
      <c r="D59" s="15" t="s">
        <v>31</v>
      </c>
      <c r="E59" s="15" t="s">
        <v>43</v>
      </c>
      <c r="F59" s="15"/>
      <c r="G59" s="15"/>
      <c r="H59" s="15"/>
      <c r="I59" s="15"/>
      <c r="J59" s="15"/>
      <c r="K59" s="15"/>
      <c r="L59" s="15"/>
      <c r="M59" s="15" t="s">
        <v>44</v>
      </c>
    </row>
    <row r="60" ht="30" customHeight="1">
      <c r="A60" s="15"/>
      <c r="B60" s="15" t="s">
        <v>33</v>
      </c>
      <c r="C60" s="15"/>
      <c r="D60" s="15" t="s">
        <v>33</v>
      </c>
      <c r="E60" s="15" t="s">
        <v>33</v>
      </c>
      <c r="F60" s="15" t="s">
        <v>34</v>
      </c>
      <c r="G60" s="15"/>
      <c r="H60" s="15" t="s">
        <v>35</v>
      </c>
      <c r="I60" s="15" t="s">
        <v>36</v>
      </c>
      <c r="J60" s="15" t="s">
        <v>37</v>
      </c>
      <c r="K60" s="15" t="s">
        <v>38</v>
      </c>
      <c r="L60" s="15" t="s">
        <v>39</v>
      </c>
      <c r="M60" s="15"/>
    </row>
    <row r="61" ht="30" customHeight="1">
      <c r="A61" s="15"/>
      <c r="B61" s="15"/>
      <c r="C61" s="0"/>
      <c r="D61" s="15"/>
      <c r="E61" s="15"/>
      <c r="F61" s="15" t="s">
        <v>40</v>
      </c>
      <c r="G61" s="15" t="s">
        <v>41</v>
      </c>
      <c r="H61" s="15"/>
      <c r="I61" s="15"/>
      <c r="J61" s="15"/>
      <c r="K61" s="15"/>
      <c r="L61" s="15"/>
      <c r="M61" s="15"/>
    </row>
    <row r="62" ht="20" customHeight="1">
      <c r="A62" s="15">
        <v>1</v>
      </c>
      <c r="B62" s="15">
        <v>2</v>
      </c>
      <c r="C62" s="15"/>
      <c r="D62" s="15">
        <v>3</v>
      </c>
      <c r="E62" s="15">
        <v>4</v>
      </c>
      <c r="F62" s="15">
        <v>5</v>
      </c>
      <c r="G62" s="15">
        <v>6</v>
      </c>
      <c r="H62" s="15">
        <v>7</v>
      </c>
      <c r="I62" s="15">
        <v>8</v>
      </c>
      <c r="J62" s="15">
        <v>9</v>
      </c>
      <c r="K62" s="15">
        <v>10</v>
      </c>
      <c r="L62" s="15">
        <v>11</v>
      </c>
      <c r="M62" s="15">
        <v>12</v>
      </c>
    </row>
    <row r="63" ht="120" customHeight="1">
      <c r="A63" s="17" t="s">
        <v>66</v>
      </c>
      <c r="B63" s="15" t="s">
        <v>67</v>
      </c>
      <c r="C63" s="15" t="s">
        <v>67</v>
      </c>
      <c r="D63" s="15" t="s">
        <v>48</v>
      </c>
      <c r="E63" s="15" t="s">
        <v>68</v>
      </c>
      <c r="F63" s="15" t="s">
        <v>69</v>
      </c>
      <c r="G63" s="15" t="s">
        <v>70</v>
      </c>
      <c r="H63" s="22">
        <v>73360</v>
      </c>
      <c r="I63" s="22">
        <v>73028</v>
      </c>
      <c r="J63" s="22">
        <f>ROUNDDOWN(5*H63/100, 0)</f>
      </c>
      <c r="K63" s="22">
        <f>IF(H63-I63=0,0,IF(H63-I63&gt;J63,H63-I63-J63,IF(I63-H63&gt;J63,H63-I63-J63,0)))</f>
      </c>
      <c r="L63" s="15" t="s">
        <v>71</v>
      </c>
      <c r="M63" s="15"/>
    </row>
    <row r="64" ht="20" customHeight="1">
</row>
    <row r="65" ht="25" customHeight="1">
      <c r="A65" s="20" t="s">
        <v>72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ht="20" customHeight="1">
</row>
    <row r="67" ht="40" customHeight="1">
      <c r="A67" s="19" t="s">
        <v>21</v>
      </c>
      <c r="B67" s="19"/>
      <c r="C67" s="19"/>
      <c r="D67" s="17" t="s">
        <v>58</v>
      </c>
      <c r="E67" s="17"/>
      <c r="F67" s="17"/>
      <c r="G67" s="17"/>
      <c r="H67" s="17"/>
      <c r="I67" s="17"/>
      <c r="J67" s="17"/>
      <c r="K67" s="21" t="s">
        <v>23</v>
      </c>
      <c r="L67" s="21"/>
      <c r="M67" s="21"/>
      <c r="N67" s="15" t="s">
        <v>73</v>
      </c>
      <c r="O67" s="15"/>
      <c r="P67" s="15"/>
    </row>
    <row r="68" ht="20" customHeight="1">
</row>
    <row r="69" ht="20" customHeight="1">
      <c r="A69" s="19" t="s">
        <v>25</v>
      </c>
      <c r="B69" s="19"/>
      <c r="C69" s="19"/>
      <c r="D69" s="17" t="s">
        <v>26</v>
      </c>
      <c r="E69" s="17"/>
      <c r="F69" s="17"/>
      <c r="G69" s="17"/>
      <c r="H69" s="17"/>
      <c r="I69" s="17"/>
      <c r="J69" s="17"/>
    </row>
    <row r="70" ht="20" customHeight="1">
</row>
    <row r="71" ht="20" customHeight="1">
      <c r="A71" s="19" t="s">
        <v>27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ht="20" customHeight="1">
      <c r="A72" s="19" t="s">
        <v>28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40" customHeight="1">
      <c r="A73" s="15" t="s">
        <v>29</v>
      </c>
      <c r="B73" s="15" t="s">
        <v>30</v>
      </c>
      <c r="C73" s="15"/>
      <c r="D73" s="15" t="s">
        <v>31</v>
      </c>
      <c r="E73" s="15" t="s">
        <v>32</v>
      </c>
      <c r="F73" s="15"/>
      <c r="G73" s="15"/>
      <c r="H73" s="15"/>
      <c r="I73" s="15"/>
      <c r="J73" s="15"/>
      <c r="K73" s="15"/>
      <c r="L73" s="15"/>
    </row>
    <row r="74" ht="30" customHeight="1">
      <c r="A74" s="15"/>
      <c r="B74" s="15" t="s">
        <v>33</v>
      </c>
      <c r="C74" s="15"/>
      <c r="D74" s="15" t="s">
        <v>33</v>
      </c>
      <c r="E74" s="15" t="s">
        <v>33</v>
      </c>
      <c r="F74" s="15" t="s">
        <v>34</v>
      </c>
      <c r="G74" s="15"/>
      <c r="H74" s="15" t="s">
        <v>35</v>
      </c>
      <c r="I74" s="15" t="s">
        <v>36</v>
      </c>
      <c r="J74" s="15" t="s">
        <v>37</v>
      </c>
      <c r="K74" s="15" t="s">
        <v>38</v>
      </c>
      <c r="L74" s="15" t="s">
        <v>39</v>
      </c>
    </row>
    <row r="75" ht="30" customHeight="1">
      <c r="A75" s="15"/>
      <c r="B75" s="15"/>
      <c r="C75" s="0"/>
      <c r="D75" s="15"/>
      <c r="E75" s="15"/>
      <c r="F75" s="15" t="s">
        <v>40</v>
      </c>
      <c r="G75" s="15" t="s">
        <v>41</v>
      </c>
      <c r="H75" s="15"/>
      <c r="I75" s="15"/>
      <c r="J75" s="15"/>
      <c r="K75" s="15"/>
      <c r="L75" s="15"/>
    </row>
    <row r="76" ht="20" customHeight="1">
      <c r="A76" s="15">
        <v>1</v>
      </c>
      <c r="B76" s="15">
        <v>2</v>
      </c>
      <c r="C76" s="15"/>
      <c r="D76" s="15">
        <v>3</v>
      </c>
      <c r="E76" s="15">
        <v>4</v>
      </c>
      <c r="F76" s="15">
        <v>5</v>
      </c>
      <c r="G76" s="15">
        <v>6</v>
      </c>
      <c r="H76" s="15">
        <v>7</v>
      </c>
      <c r="I76" s="15">
        <v>8</v>
      </c>
      <c r="J76" s="15">
        <v>9</v>
      </c>
      <c r="K76" s="15">
        <v>10</v>
      </c>
      <c r="L76" s="15">
        <v>11</v>
      </c>
    </row>
    <row r="77" ht="20" customHeight="1">
</row>
    <row r="78" ht="20" customHeight="1">
      <c r="A78" s="19" t="s">
        <v>42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ht="40" customHeight="1">
      <c r="A79" s="15" t="s">
        <v>29</v>
      </c>
      <c r="B79" s="15" t="s">
        <v>30</v>
      </c>
      <c r="C79" s="15"/>
      <c r="D79" s="15" t="s">
        <v>31</v>
      </c>
      <c r="E79" s="15" t="s">
        <v>43</v>
      </c>
      <c r="F79" s="15"/>
      <c r="G79" s="15"/>
      <c r="H79" s="15"/>
      <c r="I79" s="15"/>
      <c r="J79" s="15"/>
      <c r="K79" s="15"/>
      <c r="L79" s="15"/>
      <c r="M79" s="15" t="s">
        <v>44</v>
      </c>
    </row>
    <row r="80" ht="30" customHeight="1">
      <c r="A80" s="15"/>
      <c r="B80" s="15" t="s">
        <v>33</v>
      </c>
      <c r="C80" s="15"/>
      <c r="D80" s="15" t="s">
        <v>33</v>
      </c>
      <c r="E80" s="15" t="s">
        <v>33</v>
      </c>
      <c r="F80" s="15" t="s">
        <v>34</v>
      </c>
      <c r="G80" s="15"/>
      <c r="H80" s="15" t="s">
        <v>35</v>
      </c>
      <c r="I80" s="15" t="s">
        <v>36</v>
      </c>
      <c r="J80" s="15" t="s">
        <v>37</v>
      </c>
      <c r="K80" s="15" t="s">
        <v>38</v>
      </c>
      <c r="L80" s="15" t="s">
        <v>39</v>
      </c>
      <c r="M80" s="15"/>
    </row>
    <row r="81" ht="30" customHeight="1">
      <c r="A81" s="15"/>
      <c r="B81" s="15"/>
      <c r="C81" s="0"/>
      <c r="D81" s="15"/>
      <c r="E81" s="15"/>
      <c r="F81" s="15" t="s">
        <v>40</v>
      </c>
      <c r="G81" s="15" t="s">
        <v>41</v>
      </c>
      <c r="H81" s="15"/>
      <c r="I81" s="15"/>
      <c r="J81" s="15"/>
      <c r="K81" s="15"/>
      <c r="L81" s="15"/>
      <c r="M81" s="15"/>
    </row>
    <row r="82" ht="20" customHeight="1">
      <c r="A82" s="15">
        <v>1</v>
      </c>
      <c r="B82" s="15">
        <v>2</v>
      </c>
      <c r="C82" s="15"/>
      <c r="D82" s="15">
        <v>3</v>
      </c>
      <c r="E82" s="15">
        <v>4</v>
      </c>
      <c r="F82" s="15">
        <v>5</v>
      </c>
      <c r="G82" s="15">
        <v>6</v>
      </c>
      <c r="H82" s="15">
        <v>7</v>
      </c>
      <c r="I82" s="15">
        <v>8</v>
      </c>
      <c r="J82" s="15">
        <v>9</v>
      </c>
      <c r="K82" s="15">
        <v>10</v>
      </c>
      <c r="L82" s="15">
        <v>11</v>
      </c>
      <c r="M82" s="15">
        <v>12</v>
      </c>
    </row>
    <row r="83" ht="60" customHeight="1">
      <c r="A83" s="17" t="s">
        <v>74</v>
      </c>
      <c r="B83" s="15" t="s">
        <v>75</v>
      </c>
      <c r="C83" s="15" t="s">
        <v>47</v>
      </c>
      <c r="D83" s="15" t="s">
        <v>48</v>
      </c>
      <c r="E83" s="15" t="s">
        <v>49</v>
      </c>
      <c r="F83" s="15" t="s">
        <v>50</v>
      </c>
      <c r="G83" s="15" t="s">
        <v>51</v>
      </c>
      <c r="H83" s="22">
        <v>11</v>
      </c>
      <c r="I83" s="22">
        <v>10</v>
      </c>
      <c r="J83" s="22">
        <f>ROUNDDOWN(10*H83/100, 0)</f>
      </c>
      <c r="K83" s="22">
        <f>IF(H83-I83=0,0,IF(H83-I83&gt;J83,H83-I83-J83,IF(I83-H83&gt;J83,H83-I83-J83,0)))</f>
      </c>
      <c r="L83" s="15" t="s">
        <v>54</v>
      </c>
      <c r="M83" s="15"/>
    </row>
    <row r="84" ht="75" customHeight="1">
      <c r="A84" s="17" t="s">
        <v>76</v>
      </c>
      <c r="B84" s="15" t="s">
        <v>77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47</v>
      </c>
      <c r="I84" s="22">
        <v>45</v>
      </c>
      <c r="J84" s="22">
        <f>ROUNDDOWN(10*H84/100, 0)</f>
      </c>
      <c r="K84" s="22">
        <f>IF(H84-I84=0,0,IF(H84-I84&gt;J84,H84-I84-J84,IF(I84-H84&gt;J84,H84-I84-J84,0)))</f>
      </c>
      <c r="L84" s="15" t="s">
        <v>78</v>
      </c>
      <c r="M84" s="15"/>
    </row>
    <row r="85" ht="60" customHeight="1">
      <c r="A85" s="17" t="s">
        <v>79</v>
      </c>
      <c r="B85" s="15" t="s">
        <v>80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34</v>
      </c>
      <c r="I85" s="22">
        <v>33</v>
      </c>
      <c r="J85" s="22">
        <f>ROUNDDOWN(10*H85/100, 0)</f>
      </c>
      <c r="K85" s="22">
        <f>IF(H85-I85=0,0,IF(H85-I85&gt;J85,H85-I85-J85,IF(I85-H85&gt;J85,H85-I85-J85,0)))</f>
      </c>
      <c r="L85" s="15" t="s">
        <v>54</v>
      </c>
      <c r="M85" s="15"/>
    </row>
    <row r="86" ht="75" customHeight="1">
      <c r="A86" s="17" t="s">
        <v>81</v>
      </c>
      <c r="B86" s="15" t="s">
        <v>82</v>
      </c>
      <c r="C86" s="15" t="s">
        <v>47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65</v>
      </c>
      <c r="I86" s="22">
        <v>64</v>
      </c>
      <c r="J86" s="22">
        <f>ROUNDDOWN(10*H86/100, 0)</f>
      </c>
      <c r="K86" s="22">
        <f>IF(H86-I86=0,0,IF(H86-I86&gt;J86,H86-I86-J86,IF(I86-H86&gt;J86,H86-I86-J86,0)))</f>
      </c>
      <c r="L86" s="15" t="s">
        <v>83</v>
      </c>
      <c r="M86" s="15"/>
    </row>
    <row r="87" ht="60" customHeight="1">
      <c r="A87" s="17" t="s">
        <v>84</v>
      </c>
      <c r="B87" s="15" t="s">
        <v>85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33</v>
      </c>
      <c r="I87" s="22">
        <v>32</v>
      </c>
      <c r="J87" s="22">
        <f>ROUNDDOWN(10*H87/100, 0)</f>
      </c>
      <c r="K87" s="22">
        <f>IF(H87-I87=0,0,IF(H87-I87&gt;J87,H87-I87-J87,IF(I87-H87&gt;J87,H87-I87-J87,0)))</f>
      </c>
      <c r="L87" s="15" t="s">
        <v>54</v>
      </c>
      <c r="M87" s="15"/>
    </row>
    <row r="88" ht="60" customHeight="1">
      <c r="A88" s="17" t="s">
        <v>86</v>
      </c>
      <c r="B88" s="15" t="s">
        <v>87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38</v>
      </c>
      <c r="I88" s="22">
        <v>37</v>
      </c>
      <c r="J88" s="22">
        <f>ROUNDDOWN(10*H88/100, 0)</f>
      </c>
      <c r="K88" s="22">
        <f>IF(H88-I88=0,0,IF(H88-I88&gt;J88,H88-I88-J88,IF(I88-H88&gt;J88,H88-I88-J88,0)))</f>
      </c>
      <c r="L88" s="15" t="s">
        <v>54</v>
      </c>
      <c r="M88" s="15"/>
    </row>
    <row r="89">
      <c r="A89" s="17" t="s">
        <v>88</v>
      </c>
      <c r="B89" s="15" t="s">
        <v>89</v>
      </c>
      <c r="C89" s="15" t="s">
        <v>47</v>
      </c>
      <c r="D89" s="15" t="s">
        <v>48</v>
      </c>
      <c r="E89" s="15" t="s">
        <v>49</v>
      </c>
      <c r="F89" s="15" t="s">
        <v>50</v>
      </c>
      <c r="G89" s="15" t="s">
        <v>51</v>
      </c>
      <c r="H89" s="22">
        <v>7</v>
      </c>
      <c r="I89" s="22">
        <v>7</v>
      </c>
      <c r="J89" s="22">
        <f>ROUNDDOWN(10*H89/100, 0)</f>
      </c>
      <c r="K89" s="22">
        <f>IF(H89-I89=0,0,IF(H89-I89&gt;J89,H89-I89-J89,IF(I89-H89&gt;J89,H89-I89-J89,0)))</f>
      </c>
      <c r="L89" s="15"/>
      <c r="M89" s="15"/>
    </row>
    <row r="90">
      <c r="A90" s="17" t="s">
        <v>90</v>
      </c>
      <c r="B90" s="15" t="s">
        <v>91</v>
      </c>
      <c r="C90" s="15" t="s">
        <v>47</v>
      </c>
      <c r="D90" s="15" t="s">
        <v>48</v>
      </c>
      <c r="E90" s="15" t="s">
        <v>49</v>
      </c>
      <c r="F90" s="15" t="s">
        <v>50</v>
      </c>
      <c r="G90" s="15" t="s">
        <v>51</v>
      </c>
      <c r="H90" s="22">
        <v>8</v>
      </c>
      <c r="I90" s="22">
        <v>8</v>
      </c>
      <c r="J90" s="22">
        <f>ROUNDDOWN(10*H90/100, 0)</f>
      </c>
      <c r="K90" s="22">
        <f>IF(H90-I90=0,0,IF(H90-I90&gt;J90,H90-I90-J90,IF(I90-H90&gt;J90,H90-I90-J90,0)))</f>
      </c>
      <c r="L90" s="15"/>
      <c r="M90" s="15"/>
    </row>
    <row r="91" ht="20" customHeight="1">
</row>
    <row r="92" ht="25" customHeight="1">
      <c r="A92" s="20" t="s">
        <v>92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</row>
    <row r="93" ht="20" customHeight="1">
</row>
    <row r="94" ht="40" customHeight="1">
      <c r="A94" s="19" t="s">
        <v>21</v>
      </c>
      <c r="B94" s="19"/>
      <c r="C94" s="19"/>
      <c r="D94" s="17" t="s">
        <v>22</v>
      </c>
      <c r="E94" s="17"/>
      <c r="F94" s="17"/>
      <c r="G94" s="17"/>
      <c r="H94" s="17"/>
      <c r="I94" s="17"/>
      <c r="J94" s="17"/>
      <c r="K94" s="21" t="s">
        <v>23</v>
      </c>
      <c r="L94" s="21"/>
      <c r="M94" s="21"/>
      <c r="N94" s="15" t="s">
        <v>93</v>
      </c>
      <c r="O94" s="15"/>
      <c r="P94" s="15"/>
    </row>
    <row r="95" ht="20" customHeight="1">
</row>
    <row r="96" ht="20" customHeight="1">
      <c r="A96" s="19" t="s">
        <v>25</v>
      </c>
      <c r="B96" s="19"/>
      <c r="C96" s="19"/>
      <c r="D96" s="17" t="s">
        <v>26</v>
      </c>
      <c r="E96" s="17"/>
      <c r="F96" s="17"/>
      <c r="G96" s="17"/>
      <c r="H96" s="17"/>
      <c r="I96" s="17"/>
      <c r="J96" s="17"/>
    </row>
    <row r="97" ht="20" customHeight="1">
</row>
    <row r="98" ht="20" customHeight="1">
      <c r="A98" s="19" t="s">
        <v>27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ht="20" customHeight="1">
      <c r="A99" s="19" t="s">
        <v>28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ht="40" customHeight="1">
      <c r="A100" s="15" t="s">
        <v>29</v>
      </c>
      <c r="B100" s="15" t="s">
        <v>30</v>
      </c>
      <c r="C100" s="15"/>
      <c r="D100" s="15" t="s">
        <v>31</v>
      </c>
      <c r="E100" s="15" t="s">
        <v>32</v>
      </c>
      <c r="F100" s="15"/>
      <c r="G100" s="15"/>
      <c r="H100" s="15"/>
      <c r="I100" s="15"/>
      <c r="J100" s="15"/>
      <c r="K100" s="15"/>
      <c r="L100" s="15"/>
    </row>
    <row r="101" ht="30" customHeight="1">
      <c r="A101" s="15"/>
      <c r="B101" s="15" t="s">
        <v>33</v>
      </c>
      <c r="C101" s="15"/>
      <c r="D101" s="15" t="s">
        <v>33</v>
      </c>
      <c r="E101" s="15" t="s">
        <v>33</v>
      </c>
      <c r="F101" s="15" t="s">
        <v>34</v>
      </c>
      <c r="G101" s="15"/>
      <c r="H101" s="15" t="s">
        <v>35</v>
      </c>
      <c r="I101" s="15" t="s">
        <v>36</v>
      </c>
      <c r="J101" s="15" t="s">
        <v>37</v>
      </c>
      <c r="K101" s="15" t="s">
        <v>38</v>
      </c>
      <c r="L101" s="15" t="s">
        <v>39</v>
      </c>
    </row>
    <row r="102" ht="30" customHeight="1">
      <c r="A102" s="15"/>
      <c r="B102" s="15"/>
      <c r="C102" s="0"/>
      <c r="D102" s="15"/>
      <c r="E102" s="15"/>
      <c r="F102" s="15" t="s">
        <v>40</v>
      </c>
      <c r="G102" s="15" t="s">
        <v>41</v>
      </c>
      <c r="H102" s="15"/>
      <c r="I102" s="15"/>
      <c r="J102" s="15"/>
      <c r="K102" s="15"/>
      <c r="L102" s="15"/>
    </row>
    <row r="103" ht="20" customHeight="1">
      <c r="A103" s="15">
        <v>1</v>
      </c>
      <c r="B103" s="15">
        <v>2</v>
      </c>
      <c r="C103" s="15"/>
      <c r="D103" s="15">
        <v>3</v>
      </c>
      <c r="E103" s="15">
        <v>4</v>
      </c>
      <c r="F103" s="15">
        <v>5</v>
      </c>
      <c r="G103" s="15">
        <v>6</v>
      </c>
      <c r="H103" s="15">
        <v>7</v>
      </c>
      <c r="I103" s="15">
        <v>8</v>
      </c>
      <c r="J103" s="15">
        <v>9</v>
      </c>
      <c r="K103" s="15">
        <v>10</v>
      </c>
      <c r="L103" s="15">
        <v>11</v>
      </c>
    </row>
    <row r="104" ht="20" customHeight="1">
</row>
    <row r="105" ht="20" customHeight="1">
      <c r="A105" s="19" t="s">
        <v>42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ht="40" customHeight="1">
      <c r="A106" s="15" t="s">
        <v>29</v>
      </c>
      <c r="B106" s="15" t="s">
        <v>30</v>
      </c>
      <c r="C106" s="15"/>
      <c r="D106" s="15" t="s">
        <v>31</v>
      </c>
      <c r="E106" s="15" t="s">
        <v>43</v>
      </c>
      <c r="F106" s="15"/>
      <c r="G106" s="15"/>
      <c r="H106" s="15"/>
      <c r="I106" s="15"/>
      <c r="J106" s="15"/>
      <c r="K106" s="15"/>
      <c r="L106" s="15"/>
      <c r="M106" s="15" t="s">
        <v>44</v>
      </c>
    </row>
    <row r="107" ht="30" customHeight="1">
      <c r="A107" s="15"/>
      <c r="B107" s="15" t="s">
        <v>33</v>
      </c>
      <c r="C107" s="15"/>
      <c r="D107" s="15" t="s">
        <v>33</v>
      </c>
      <c r="E107" s="15" t="s">
        <v>33</v>
      </c>
      <c r="F107" s="15" t="s">
        <v>34</v>
      </c>
      <c r="G107" s="15"/>
      <c r="H107" s="15" t="s">
        <v>35</v>
      </c>
      <c r="I107" s="15" t="s">
        <v>36</v>
      </c>
      <c r="J107" s="15" t="s">
        <v>37</v>
      </c>
      <c r="K107" s="15" t="s">
        <v>38</v>
      </c>
      <c r="L107" s="15" t="s">
        <v>39</v>
      </c>
      <c r="M107" s="15"/>
    </row>
    <row r="108" ht="30" customHeight="1">
      <c r="A108" s="15"/>
      <c r="B108" s="15"/>
      <c r="C108" s="0"/>
      <c r="D108" s="15"/>
      <c r="E108" s="15"/>
      <c r="F108" s="15" t="s">
        <v>40</v>
      </c>
      <c r="G108" s="15" t="s">
        <v>41</v>
      </c>
      <c r="H108" s="15"/>
      <c r="I108" s="15"/>
      <c r="J108" s="15"/>
      <c r="K108" s="15"/>
      <c r="L108" s="15"/>
      <c r="M108" s="15"/>
    </row>
    <row r="109" ht="20" customHeight="1">
      <c r="A109" s="15">
        <v>1</v>
      </c>
      <c r="B109" s="15">
        <v>2</v>
      </c>
      <c r="C109" s="15"/>
      <c r="D109" s="15">
        <v>3</v>
      </c>
      <c r="E109" s="15">
        <v>4</v>
      </c>
      <c r="F109" s="15">
        <v>5</v>
      </c>
      <c r="G109" s="15">
        <v>6</v>
      </c>
      <c r="H109" s="15">
        <v>7</v>
      </c>
      <c r="I109" s="15">
        <v>8</v>
      </c>
      <c r="J109" s="15">
        <v>9</v>
      </c>
      <c r="K109" s="15">
        <v>10</v>
      </c>
      <c r="L109" s="15">
        <v>11</v>
      </c>
      <c r="M109" s="15">
        <v>12</v>
      </c>
    </row>
    <row r="110">
      <c r="A110" s="17" t="s">
        <v>94</v>
      </c>
      <c r="B110" s="15" t="s">
        <v>95</v>
      </c>
      <c r="C110" s="15" t="s">
        <v>47</v>
      </c>
      <c r="D110" s="15" t="s">
        <v>48</v>
      </c>
      <c r="E110" s="15" t="s">
        <v>49</v>
      </c>
      <c r="F110" s="15" t="s">
        <v>50</v>
      </c>
      <c r="G110" s="15" t="s">
        <v>51</v>
      </c>
      <c r="H110" s="22">
        <v>25</v>
      </c>
      <c r="I110" s="22">
        <v>25</v>
      </c>
      <c r="J110" s="22">
        <f>ROUNDDOWN(5*H110/100, 0)</f>
      </c>
      <c r="K110" s="22">
        <f>IF(H110-I110=0,0,IF(H110-I110&gt;J110,H110-I110-J110,IF(I110-H110&gt;J110,H110-I110-J110,0)))</f>
      </c>
      <c r="L110" s="15"/>
      <c r="M110" s="15"/>
    </row>
    <row r="111" ht="60" customHeight="1">
      <c r="A111" s="17" t="s">
        <v>96</v>
      </c>
      <c r="B111" s="15" t="s">
        <v>97</v>
      </c>
      <c r="C111" s="15" t="s">
        <v>47</v>
      </c>
      <c r="D111" s="15" t="s">
        <v>48</v>
      </c>
      <c r="E111" s="15" t="s">
        <v>49</v>
      </c>
      <c r="F111" s="15" t="s">
        <v>50</v>
      </c>
      <c r="G111" s="15" t="s">
        <v>51</v>
      </c>
      <c r="H111" s="22">
        <v>19</v>
      </c>
      <c r="I111" s="22">
        <v>18</v>
      </c>
      <c r="J111" s="22">
        <f>ROUNDDOWN(5*H111/100, 0)</f>
      </c>
      <c r="K111" s="22">
        <f>IF(H111-I111=0,0,IF(H111-I111&gt;J111,H111-I111-J111,IF(I111-H111&gt;J111,H111-I111-J111,0)))</f>
      </c>
      <c r="L111" s="15" t="s">
        <v>54</v>
      </c>
      <c r="M111" s="15"/>
    </row>
    <row r="112">
      <c r="A112" s="17" t="s">
        <v>98</v>
      </c>
      <c r="B112" s="15" t="s">
        <v>99</v>
      </c>
      <c r="C112" s="15" t="s">
        <v>47</v>
      </c>
      <c r="D112" s="15" t="s">
        <v>48</v>
      </c>
      <c r="E112" s="15" t="s">
        <v>49</v>
      </c>
      <c r="F112" s="15" t="s">
        <v>50</v>
      </c>
      <c r="G112" s="15" t="s">
        <v>51</v>
      </c>
      <c r="H112" s="22">
        <v>15</v>
      </c>
      <c r="I112" s="22">
        <v>15</v>
      </c>
      <c r="J112" s="22">
        <f>ROUNDDOWN(5*H112/100, 0)</f>
      </c>
      <c r="K112" s="22">
        <f>IF(H112-I112=0,0,IF(H112-I112&gt;J112,H112-I112-J112,IF(I112-H112&gt;J112,H112-I112-J112,0)))</f>
      </c>
      <c r="L112" s="15"/>
      <c r="M112" s="15"/>
    </row>
    <row r="113">
      <c r="A113" s="17" t="s">
        <v>100</v>
      </c>
      <c r="B113" s="15" t="s">
        <v>101</v>
      </c>
      <c r="C113" s="15" t="s">
        <v>47</v>
      </c>
      <c r="D113" s="15" t="s">
        <v>48</v>
      </c>
      <c r="E113" s="15" t="s">
        <v>49</v>
      </c>
      <c r="F113" s="15" t="s">
        <v>50</v>
      </c>
      <c r="G113" s="15" t="s">
        <v>51</v>
      </c>
      <c r="H113" s="22">
        <v>25</v>
      </c>
      <c r="I113" s="22">
        <v>25</v>
      </c>
      <c r="J113" s="22">
        <f>ROUNDDOWN(5*H113/100, 0)</f>
      </c>
      <c r="K113" s="22">
        <f>IF(H113-I113=0,0,IF(H113-I113&gt;J113,H113-I113-J113,IF(I113-H113&gt;J113,H113-I113-J113,0)))</f>
      </c>
      <c r="L113" s="15"/>
      <c r="M113" s="15"/>
    </row>
    <row r="114">
      <c r="A114" s="17" t="s">
        <v>102</v>
      </c>
      <c r="B114" s="15" t="s">
        <v>103</v>
      </c>
      <c r="C114" s="15" t="s">
        <v>47</v>
      </c>
      <c r="D114" s="15" t="s">
        <v>48</v>
      </c>
      <c r="E114" s="15" t="s">
        <v>49</v>
      </c>
      <c r="F114" s="15" t="s">
        <v>50</v>
      </c>
      <c r="G114" s="15" t="s">
        <v>51</v>
      </c>
      <c r="H114" s="22">
        <v>8</v>
      </c>
      <c r="I114" s="22">
        <v>8</v>
      </c>
      <c r="J114" s="22">
        <f>ROUNDDOWN(5*H114/100, 0)</f>
      </c>
      <c r="K114" s="22">
        <f>IF(H114-I114=0,0,IF(H114-I114&gt;J114,H114-I114-J114,IF(I114-H114&gt;J114,H114-I114-J114,0)))</f>
      </c>
      <c r="L114" s="15"/>
      <c r="M114" s="15"/>
    </row>
    <row r="115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5:P25"/>
    <mergeCell ref="A27:C27"/>
    <mergeCell ref="D27:J27"/>
    <mergeCell ref="K27:M27"/>
    <mergeCell ref="N27:P27"/>
    <mergeCell ref="A29:C29"/>
    <mergeCell ref="D29:J29"/>
    <mergeCell ref="A31:P31"/>
    <mergeCell ref="A32:P32"/>
    <mergeCell ref="A33:A35"/>
    <mergeCell ref="B33:C33"/>
    <mergeCell ref="E33:L33"/>
    <mergeCell ref="B34:C35"/>
    <mergeCell ref="D34:D35"/>
    <mergeCell ref="E34:E35"/>
    <mergeCell ref="F34:G34"/>
    <mergeCell ref="H34:H35"/>
    <mergeCell ref="I34:I35"/>
    <mergeCell ref="J34:J35"/>
    <mergeCell ref="K34:K35"/>
    <mergeCell ref="L34:L35"/>
    <mergeCell ref="B36:C36"/>
    <mergeCell ref="A38:P38"/>
    <mergeCell ref="A39:A41"/>
    <mergeCell ref="B39:C39"/>
    <mergeCell ref="E39:L39"/>
    <mergeCell ref="M39:M41"/>
    <mergeCell ref="B40:C41"/>
    <mergeCell ref="D40:D41"/>
    <mergeCell ref="E40:E41"/>
    <mergeCell ref="F40:G40"/>
    <mergeCell ref="H40:H41"/>
    <mergeCell ref="I40:I41"/>
    <mergeCell ref="J40:J41"/>
    <mergeCell ref="K40:K41"/>
    <mergeCell ref="L40:L41"/>
    <mergeCell ref="B42:C42"/>
    <mergeCell ref="A45:P45"/>
    <mergeCell ref="A47:C47"/>
    <mergeCell ref="D47:J47"/>
    <mergeCell ref="K47:M47"/>
    <mergeCell ref="N47:P47"/>
    <mergeCell ref="A49:C49"/>
    <mergeCell ref="D49:J49"/>
    <mergeCell ref="A51:P51"/>
    <mergeCell ref="A52:P52"/>
    <mergeCell ref="A53:A55"/>
    <mergeCell ref="B53:C53"/>
    <mergeCell ref="E53:L53"/>
    <mergeCell ref="B54:C55"/>
    <mergeCell ref="D54:D55"/>
    <mergeCell ref="E54:E55"/>
    <mergeCell ref="F54:G54"/>
    <mergeCell ref="H54:H55"/>
    <mergeCell ref="I54:I55"/>
    <mergeCell ref="J54:J55"/>
    <mergeCell ref="K54:K55"/>
    <mergeCell ref="L54:L55"/>
    <mergeCell ref="B56:C56"/>
    <mergeCell ref="A58:P58"/>
    <mergeCell ref="A59:A61"/>
    <mergeCell ref="B59:C59"/>
    <mergeCell ref="E59:L59"/>
    <mergeCell ref="M59:M61"/>
    <mergeCell ref="B60:C61"/>
    <mergeCell ref="D60:D61"/>
    <mergeCell ref="E60:E61"/>
    <mergeCell ref="F60:G60"/>
    <mergeCell ref="H60:H61"/>
    <mergeCell ref="I60:I61"/>
    <mergeCell ref="J60:J61"/>
    <mergeCell ref="K60:K61"/>
    <mergeCell ref="L60:L61"/>
    <mergeCell ref="B62:C62"/>
    <mergeCell ref="A65:P65"/>
    <mergeCell ref="A67:C67"/>
    <mergeCell ref="D67:J67"/>
    <mergeCell ref="K67:M67"/>
    <mergeCell ref="N67:P67"/>
    <mergeCell ref="A69:C69"/>
    <mergeCell ref="D69:J69"/>
    <mergeCell ref="A71:P71"/>
    <mergeCell ref="A72:P72"/>
    <mergeCell ref="A73:A75"/>
    <mergeCell ref="B73:C73"/>
    <mergeCell ref="E73:L73"/>
    <mergeCell ref="B74:C75"/>
    <mergeCell ref="D74:D75"/>
    <mergeCell ref="E74:E75"/>
    <mergeCell ref="F74:G74"/>
    <mergeCell ref="H74:H75"/>
    <mergeCell ref="I74:I75"/>
    <mergeCell ref="J74:J75"/>
    <mergeCell ref="K74:K75"/>
    <mergeCell ref="L74:L75"/>
    <mergeCell ref="B76:C76"/>
    <mergeCell ref="A78:P78"/>
    <mergeCell ref="A79:A81"/>
    <mergeCell ref="B79:C79"/>
    <mergeCell ref="E79:L79"/>
    <mergeCell ref="M79:M81"/>
    <mergeCell ref="B80:C81"/>
    <mergeCell ref="D80:D81"/>
    <mergeCell ref="E80:E81"/>
    <mergeCell ref="F80:G80"/>
    <mergeCell ref="H80:H81"/>
    <mergeCell ref="I80:I81"/>
    <mergeCell ref="J80:J81"/>
    <mergeCell ref="K80:K81"/>
    <mergeCell ref="L80:L81"/>
    <mergeCell ref="B82:C82"/>
    <mergeCell ref="A92:P92"/>
    <mergeCell ref="A94:C94"/>
    <mergeCell ref="D94:J94"/>
    <mergeCell ref="K94:M94"/>
    <mergeCell ref="N94:P94"/>
    <mergeCell ref="A96:C96"/>
    <mergeCell ref="D96:J96"/>
    <mergeCell ref="A98:P98"/>
    <mergeCell ref="A99:P99"/>
    <mergeCell ref="A100:A102"/>
    <mergeCell ref="B100:C100"/>
    <mergeCell ref="E100:L100"/>
    <mergeCell ref="B101:C102"/>
    <mergeCell ref="D101:D102"/>
    <mergeCell ref="E101:E102"/>
    <mergeCell ref="F101:G101"/>
    <mergeCell ref="H101:H102"/>
    <mergeCell ref="I101:I102"/>
    <mergeCell ref="J101:J102"/>
    <mergeCell ref="K101:K102"/>
    <mergeCell ref="L101:L102"/>
    <mergeCell ref="B103:C103"/>
    <mergeCell ref="A105:P105"/>
    <mergeCell ref="A106:A108"/>
    <mergeCell ref="B106:C106"/>
    <mergeCell ref="E106:L106"/>
    <mergeCell ref="M106:M108"/>
    <mergeCell ref="B107:C108"/>
    <mergeCell ref="D107:D108"/>
    <mergeCell ref="E107:E108"/>
    <mergeCell ref="F107:G107"/>
    <mergeCell ref="H107:H108"/>
    <mergeCell ref="I107:I108"/>
    <mergeCell ref="J107:J108"/>
    <mergeCell ref="K107:K108"/>
    <mergeCell ref="L107:L108"/>
    <mergeCell ref="B109:C109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104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105</v>
      </c>
      <c r="B5" s="19"/>
      <c r="C5" s="19"/>
      <c r="D5" s="17" t="s">
        <v>106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107</v>
      </c>
      <c r="O5" s="15"/>
      <c r="P5" s="15"/>
    </row>
    <row r="6" ht="20" customHeight="1">
</row>
    <row r="7" ht="20" customHeight="1">
      <c r="A7" s="19" t="s">
        <v>108</v>
      </c>
      <c r="B7" s="19"/>
      <c r="C7" s="19"/>
      <c r="D7" s="17" t="s">
        <v>109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110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111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112</v>
      </c>
      <c r="C11" s="15"/>
      <c r="D11" s="15" t="s">
        <v>113</v>
      </c>
      <c r="E11" s="15" t="s">
        <v>114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115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112</v>
      </c>
      <c r="C17" s="15"/>
      <c r="D17" s="15" t="s">
        <v>113</v>
      </c>
      <c r="E17" s="15" t="s">
        <v>116</v>
      </c>
      <c r="F17" s="15"/>
      <c r="G17" s="15"/>
      <c r="H17" s="15"/>
      <c r="I17" s="15"/>
      <c r="J17" s="15"/>
      <c r="K17" s="15"/>
      <c r="L17" s="15"/>
      <c r="M17" s="15" t="s">
        <v>117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118</v>
      </c>
      <c r="B21" s="15"/>
      <c r="C21" s="15"/>
      <c r="D21" s="15" t="s">
        <v>119</v>
      </c>
      <c r="E21" s="15" t="s">
        <v>120</v>
      </c>
      <c r="F21" s="15" t="s">
        <v>50</v>
      </c>
      <c r="G21" s="15" t="s">
        <v>51</v>
      </c>
      <c r="H21" s="22">
        <v>44</v>
      </c>
      <c r="I21" s="22">
        <v>44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5" customHeight="1">
      <c r="A24" s="20" t="s">
        <v>57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105</v>
      </c>
      <c r="B26" s="19"/>
      <c r="C26" s="19"/>
      <c r="D26" s="17" t="s">
        <v>121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122</v>
      </c>
      <c r="O26" s="15"/>
      <c r="P26" s="15"/>
    </row>
    <row r="27" ht="20" customHeight="1">
</row>
    <row r="28" ht="20" customHeight="1">
      <c r="A28" s="19" t="s">
        <v>108</v>
      </c>
      <c r="B28" s="19"/>
      <c r="C28" s="19"/>
      <c r="D28" s="17" t="s">
        <v>123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110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111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112</v>
      </c>
      <c r="C32" s="15"/>
      <c r="D32" s="15" t="s">
        <v>113</v>
      </c>
      <c r="E32" s="15" t="s">
        <v>114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115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112</v>
      </c>
      <c r="C38" s="15"/>
      <c r="D38" s="15" t="s">
        <v>113</v>
      </c>
      <c r="E38" s="15" t="s">
        <v>116</v>
      </c>
      <c r="F38" s="15"/>
      <c r="G38" s="15"/>
      <c r="H38" s="15"/>
      <c r="I38" s="15"/>
      <c r="J38" s="15"/>
      <c r="K38" s="15"/>
      <c r="L38" s="15"/>
      <c r="M38" s="15" t="s">
        <v>117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124</v>
      </c>
      <c r="B42" s="15"/>
      <c r="C42" s="15"/>
      <c r="D42" s="15"/>
      <c r="E42" s="15" t="s">
        <v>125</v>
      </c>
      <c r="F42" s="15" t="s">
        <v>126</v>
      </c>
      <c r="G42" s="15" t="s">
        <v>127</v>
      </c>
      <c r="H42" s="22">
        <v>1</v>
      </c>
      <c r="I42" s="22">
        <v>1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128</v>
      </c>
      <c r="B46" s="25" t="s">
        <v>129</v>
      </c>
      <c r="C46" s="28" t="s">
        <v>129</v>
      </c>
      <c r="D46" s="28"/>
    </row>
    <row r="47" ht="20" customHeight="1">
      <c r="A47" s="0"/>
      <c r="B47" s="26" t="s">
        <v>130</v>
      </c>
      <c r="C47" s="26" t="s">
        <v>131</v>
      </c>
      <c r="D47" s="26" t="s">
        <v>132</v>
      </c>
    </row>
    <row r="48" ht="20" customHeight="1">
</row>
    <row r="49" ht="20" customHeight="1">
      <c r="A49" s="0"/>
      <c r="B49" s="24" t="s">
        <v>133</v>
      </c>
      <c r="C49" s="24"/>
      <c r="D49" s="24"/>
    </row>
    <row r="50" ht="20" customHeight="1">
</row>
    <row r="51" ht="20" customHeight="1">
      <c r="A51" s="4" t="s">
        <v>134</v>
      </c>
      <c r="B51" s="4"/>
      <c r="C51" s="4"/>
    </row>
    <row r="52" ht="20" customHeight="1">
      <c r="A52" s="5" t="s">
        <v>135</v>
      </c>
      <c r="B52" s="5"/>
      <c r="C52" s="5"/>
    </row>
    <row r="53" ht="20" customHeight="1">
      <c r="A53" s="5" t="s">
        <v>136</v>
      </c>
      <c r="B53" s="5"/>
      <c r="C53" s="5"/>
    </row>
    <row r="54" ht="20" customHeight="1">
      <c r="A54" s="5" t="s">
        <v>137</v>
      </c>
      <c r="B54" s="5"/>
      <c r="C54" s="5"/>
    </row>
    <row r="55" ht="20" customHeight="1">
      <c r="A55" s="5" t="s">
        <v>138</v>
      </c>
      <c r="B55" s="5"/>
      <c r="C55" s="5"/>
    </row>
    <row r="56" ht="20" customHeight="1">
      <c r="A56" s="5" t="s">
        <v>139</v>
      </c>
      <c r="B56" s="5"/>
      <c r="C56" s="5"/>
    </row>
    <row r="57" ht="20" customHeight="1">
      <c r="A57" s="6" t="s">
        <v>140</v>
      </c>
      <c r="B57" s="6"/>
      <c r="C57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