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<sst xmlns="http://schemas.openxmlformats.org/spreadsheetml/2006/main">
  <si>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</si>
  <si>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672-п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</si>
  <si>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</si>
  <si>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</si>
  <si>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</si>
  <si>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</si>
  <si>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«Кинешемский технологический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</si>
  <si>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</si>
  <si>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</si>
  <si>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</si>
  <si>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</si>
  <si>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242Ч2241</t>
  </si>
  <si>
    <t>образование профессиональное среднее
</t>
  </si>
  <si>
    <t>По ОКВЭД</t>
  </si>
  <si>
    <t>85.21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</si>
  <si>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</si>
  <si>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</si>
  <si>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</si>
  <si>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</si>
  <si>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</si>
  <si>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</si>
  <si>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</si>
  <si>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</si>
  <si>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</si>
  <si>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</si>
  <si>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</si>
  <si>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</si>
  <si>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</si>
  <si>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</si>
  <si>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</si>
  <si>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</si>
  <si>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</si>
  <si>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</si>
  <si>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</si>
  <si>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</si>
  <si>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</si>
  <si>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</si>
  <si>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</si>
  <si>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</si>
  <si>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</si>
  <si>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</si>
  <si>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</si>
  <si>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</si>
  <si>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</si>
  <si>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</si>
  <si>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852101О.99.0.ББ28УА72000</t>
  </si>
  <si>
    <t>43.02.10 Туризм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</si>
  <si>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</si>
  <si>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</si>
  <si>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</si>
  <si>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</si>
  <si>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</si>
  <si>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852101О.99.0.ББ28ЕЭ60000</t>
  </si>
  <si>
    <t>15.02.08 Технология машиностроения</t>
  </si>
  <si>
    <t>РАЗДЕЛ 2</t>
  </si>
  <si>
    <t>БО84</t>
  </si>
  <si>
    <t>852100О.99.0.БО84РВ64000</t>
  </si>
  <si>
    <t>38.02.01 Экономика и бухгалтерский учет (по отраслям)</t>
  </si>
  <si>
    <t>1 чел.скорректирован с учетом  фактического исполнения</t>
  </si>
  <si>
    <t>852100О.99.0.БО84СА56000</t>
  </si>
  <si>
    <t>40.02.02 Правоохранительная деятельность</t>
  </si>
  <si>
    <t>1 чел.скорректирован с учетом фактического исполнения,1 чел.отчислен по инициативе обучающегося в порядке перевода</t>
  </si>
  <si>
    <t>852100О.99.0.БО84ГС80000</t>
  </si>
  <si>
    <t>13.02.02 Теплоснабжение и теплотехническое оборудование</t>
  </si>
  <si>
    <t>3 чел.отчислены по инициативе обучающегося в порядке перевода;3 чел.отчислены в связи со сменой места жительства,3чел.скорректировано с учетом фактического исполнения</t>
  </si>
  <si>
    <t>852100О.99.0.БО84ЖЖ24000</t>
  </si>
  <si>
    <t>18.02.12 Технология аналитического контроля химических соединений</t>
  </si>
  <si>
    <t>4 чел.отчислены  по инициативе обучающегося в порядке перевода;3 чел.скорректировано  с учетом фактического исполнения ,2 чел.отчислены по инициативе обучающегося</t>
  </si>
  <si>
    <t>852100О.99.0.БО84ЕИ32000</t>
  </si>
  <si>
    <t>15.02.12 Монтаж, техническое обслуживание и ремонт промышленного оборудования (по отраслям)</t>
  </si>
  <si>
    <t>1 чел.скорректирован с учетом фактического исполнения</t>
  </si>
  <si>
    <t>852100О.99.0.БО84СХ72000</t>
  </si>
  <si>
    <t>43.02.16 Туризм и гостеприимство</t>
  </si>
  <si>
    <t>4 чел.отчислены по инициативе обучающегося  в порядке перевода.</t>
  </si>
  <si>
    <t>852100О.99.0.БО84ГГ84000</t>
  </si>
  <si>
    <t>09.02.06 Сетевое и системное администрирование</t>
  </si>
  <si>
    <t>3чел.отчислены по инициативе обучающегося в порядке перевода</t>
  </si>
  <si>
    <t>852100О.99.0.БО84ЕН64000</t>
  </si>
  <si>
    <t>15.02.16 Технология машиностроения</t>
  </si>
  <si>
    <t>1 чел.отчислен по инициативе обучающегося в порядке перевода, 1 чел.отчислен в связи с трудоустройством</t>
  </si>
  <si>
    <t>ЧАСТЬ 2. Сведения о выполняемых работах</t>
  </si>
  <si>
    <t>Раздел 1</t>
  </si>
  <si>
    <t>1. Наименование государственной работы</t>
  </si>
  <si>
    <t>Уникальный номер по базовому (отраслевому) перечню</t>
  </si>
  <si>
    <t>2. Категории потребителей государственной работы</t>
  </si>
  <si>
    <t>3. Сведения о фактическом достижении показателей, характеризующие объем и (или) качество работы</t>
  </si>
  <si>
    <t>3.1. Сведения о фактическом достижении показателей, характеризующие качество работы</t>
  </si>
  <si>
    <t>Показатель, характеризующий содержание государственной работы</t>
  </si>
  <si>
    <t>Показатель, характеризующий условия (формы) оказания государственной работы</t>
  </si>
  <si>
    <t>Показатель качества государственной работы</t>
  </si>
  <si>
    <t>3.2. Показатели, характеризующие объем государственной работы</t>
  </si>
  <si>
    <t>Показатель объема государственной работы</t>
  </si>
  <si>
    <t>Среднегодовой размер платы (цена, тариф), руб./ед. объема работы</t>
  </si>
  <si>
    <t>Средний размер платы (цена, тариф)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</si>
  <si>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</si>
  <si>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</si>
  <si>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</si>
  <si>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</si>
  <si>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</si>
  <si>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</si>
  <si>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</si>
  <si>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Смирнов Игорь Александрович</t>
  </si>
  <si>
    <t>Должность: Директор</t>
  </si>
  <si>
    <t>Действует c 06.05.2025 09:41:57 по: 30.07.2026 09:41:57</t>
  </si>
  <si>
    <t>Серийный номер: AEB977693E55BBACC073CEC61A86872132998E4C</t>
  </si>
  <si>
    <t>Издатель: Федеральное казначейство</t>
  </si>
  <si>
    <t>Время подписания: 08.12.2025 14:11:25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</si>
</sst>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25</v>
      </c>
      <c r="I21" s="22">
        <v>25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24</v>
      </c>
      <c r="I22" s="22">
        <v>24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20" customHeight="1">
</row>
    <row r="24" ht="25" customHeight="1">
      <c r="A24" s="20" t="s">
        <v>54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22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55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 ht="90" customHeight="1">
      <c r="A42" s="17" t="s">
        <v>56</v>
      </c>
      <c r="B42" s="15" t="s">
        <v>57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11</v>
      </c>
      <c r="I42" s="22">
        <v>10</v>
      </c>
      <c r="J42" s="22">
        <f>ROUNDDOWN(5*H42/100, 0)</f>
      </c>
      <c r="K42" s="22">
        <f>IF(H42-I42=0,0,IF(H42-I42&gt;J42,H42-I42-J42,IF(I42-H42&gt;J42,H42-I42-J42,0)))</f>
      </c>
      <c r="L42" s="15" t="s">
        <v>58</v>
      </c>
      <c r="M42" s="15"/>
    </row>
    <row r="43" ht="180" customHeight="1">
      <c r="A43" s="17" t="s">
        <v>59</v>
      </c>
      <c r="B43" s="15" t="s">
        <v>60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80</v>
      </c>
      <c r="I43" s="22">
        <v>78</v>
      </c>
      <c r="J43" s="22">
        <f>ROUNDDOWN(5*H43/100, 0)</f>
      </c>
      <c r="K43" s="22">
        <f>IF(H43-I43=0,0,IF(H43-I43&gt;J43,H43-I43-J43,IF(I43-H43&gt;J43,H43-I43-J43,0)))</f>
      </c>
      <c r="L43" s="15" t="s">
        <v>61</v>
      </c>
      <c r="M43" s="15"/>
    </row>
    <row r="44" ht="255" customHeight="1">
      <c r="A44" s="17" t="s">
        <v>62</v>
      </c>
      <c r="B44" s="15" t="s">
        <v>63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90</v>
      </c>
      <c r="I44" s="22">
        <v>81</v>
      </c>
      <c r="J44" s="22">
        <f>ROUNDDOWN(5*H44/100, 0)</f>
      </c>
      <c r="K44" s="22">
        <f>IF(H44-I44=0,0,IF(H44-I44&gt;J44,H44-I44-J44,IF(I44-H44&gt;J44,H44-I44-J44,0)))</f>
      </c>
      <c r="L44" s="15" t="s">
        <v>64</v>
      </c>
      <c r="M44" s="15"/>
    </row>
    <row r="45" ht="255" customHeight="1">
      <c r="A45" s="17" t="s">
        <v>65</v>
      </c>
      <c r="B45" s="15" t="s">
        <v>66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61</v>
      </c>
      <c r="I45" s="22">
        <v>52</v>
      </c>
      <c r="J45" s="22">
        <f>ROUNDDOWN(5*H45/100, 0)</f>
      </c>
      <c r="K45" s="22">
        <f>IF(H45-I45=0,0,IF(H45-I45&gt;J45,H45-I45-J45,IF(I45-H45&gt;J45,H45-I45-J45,0)))</f>
      </c>
      <c r="L45" s="15" t="s">
        <v>67</v>
      </c>
      <c r="M45" s="15"/>
    </row>
    <row r="46" ht="90" customHeight="1">
      <c r="A46" s="17" t="s">
        <v>68</v>
      </c>
      <c r="B46" s="15" t="s">
        <v>69</v>
      </c>
      <c r="C46" s="15" t="s">
        <v>47</v>
      </c>
      <c r="D46" s="15" t="s">
        <v>48</v>
      </c>
      <c r="E46" s="15" t="s">
        <v>49</v>
      </c>
      <c r="F46" s="15" t="s">
        <v>50</v>
      </c>
      <c r="G46" s="15" t="s">
        <v>51</v>
      </c>
      <c r="H46" s="22">
        <v>13</v>
      </c>
      <c r="I46" s="22">
        <v>12</v>
      </c>
      <c r="J46" s="22">
        <f>ROUNDDOWN(5*H46/100, 0)</f>
      </c>
      <c r="K46" s="22">
        <f>IF(H46-I46=0,0,IF(H46-I46&gt;J46,H46-I46-J46,IF(I46-H46&gt;J46,H46-I46-J46,0)))</f>
      </c>
      <c r="L46" s="15" t="s">
        <v>70</v>
      </c>
      <c r="M46" s="15"/>
    </row>
    <row r="47" ht="105" customHeight="1">
      <c r="A47" s="17" t="s">
        <v>71</v>
      </c>
      <c r="B47" s="15" t="s">
        <v>72</v>
      </c>
      <c r="C47" s="15" t="s">
        <v>47</v>
      </c>
      <c r="D47" s="15" t="s">
        <v>48</v>
      </c>
      <c r="E47" s="15" t="s">
        <v>49</v>
      </c>
      <c r="F47" s="15" t="s">
        <v>50</v>
      </c>
      <c r="G47" s="15" t="s">
        <v>51</v>
      </c>
      <c r="H47" s="22">
        <v>47</v>
      </c>
      <c r="I47" s="22">
        <v>43</v>
      </c>
      <c r="J47" s="22">
        <f>ROUNDDOWN(5*H47/100, 0)</f>
      </c>
      <c r="K47" s="22">
        <f>IF(H47-I47=0,0,IF(H47-I47&gt;J47,H47-I47-J47,IF(I47-H47&gt;J47,H47-I47-J47,0)))</f>
      </c>
      <c r="L47" s="15" t="s">
        <v>73</v>
      </c>
      <c r="M47" s="15"/>
    </row>
    <row r="48" ht="90" customHeight="1">
      <c r="A48" s="17" t="s">
        <v>74</v>
      </c>
      <c r="B48" s="15" t="s">
        <v>75</v>
      </c>
      <c r="C48" s="15" t="s">
        <v>47</v>
      </c>
      <c r="D48" s="15" t="s">
        <v>48</v>
      </c>
      <c r="E48" s="15" t="s">
        <v>49</v>
      </c>
      <c r="F48" s="15" t="s">
        <v>50</v>
      </c>
      <c r="G48" s="15" t="s">
        <v>51</v>
      </c>
      <c r="H48" s="22">
        <v>79</v>
      </c>
      <c r="I48" s="22">
        <v>76</v>
      </c>
      <c r="J48" s="22">
        <f>ROUNDDOWN(5*H48/100, 0)</f>
      </c>
      <c r="K48" s="22">
        <f>IF(H48-I48=0,0,IF(H48-I48&gt;J48,H48-I48-J48,IF(I48-H48&gt;J48,H48-I48-J48,0)))</f>
      </c>
      <c r="L48" s="15" t="s">
        <v>76</v>
      </c>
      <c r="M48" s="15"/>
    </row>
    <row r="49" ht="165" customHeight="1">
      <c r="A49" s="17" t="s">
        <v>77</v>
      </c>
      <c r="B49" s="15" t="s">
        <v>78</v>
      </c>
      <c r="C49" s="15" t="s">
        <v>47</v>
      </c>
      <c r="D49" s="15" t="s">
        <v>48</v>
      </c>
      <c r="E49" s="15" t="s">
        <v>49</v>
      </c>
      <c r="F49" s="15" t="s">
        <v>50</v>
      </c>
      <c r="G49" s="15" t="s">
        <v>51</v>
      </c>
      <c r="H49" s="22">
        <v>58</v>
      </c>
      <c r="I49" s="22">
        <v>56</v>
      </c>
      <c r="J49" s="22">
        <f>ROUNDDOWN(5*H49/100, 0)</f>
      </c>
      <c r="K49" s="22">
        <f>IF(H49-I49=0,0,IF(H49-I49&gt;J49,H49-I49-J49,IF(I49-H49&gt;J49,H49-I49-J49,0)))</f>
      </c>
      <c r="L49" s="15" t="s">
        <v>79</v>
      </c>
      <c r="M49" s="15"/>
    </row>
    <row r="50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81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20" customHeight="1">
      <c r="A5" s="19" t="s">
        <v>82</v>
      </c>
      <c r="B5" s="19"/>
      <c r="C5" s="19"/>
      <c r="D5" s="17"/>
      <c r="E5" s="17"/>
      <c r="F5" s="17"/>
      <c r="G5" s="17"/>
      <c r="H5" s="17"/>
      <c r="I5" s="17"/>
      <c r="J5" s="17"/>
      <c r="K5" s="21" t="s">
        <v>83</v>
      </c>
      <c r="L5" s="21"/>
      <c r="M5" s="21"/>
      <c r="N5" s="15"/>
      <c r="O5" s="15"/>
      <c r="P5" s="15"/>
    </row>
    <row r="6" ht="20" customHeight="1">
</row>
    <row r="7">
      <c r="A7" s="19" t="s">
        <v>84</v>
      </c>
      <c r="B7" s="19"/>
      <c r="C7" s="19"/>
      <c r="D7" s="17"/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85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86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30" customHeight="1">
      <c r="A11" s="15" t="s">
        <v>29</v>
      </c>
      <c r="B11" s="15" t="s">
        <v>87</v>
      </c>
      <c r="C11" s="15"/>
      <c r="D11" s="15"/>
      <c r="E11" s="15" t="s">
        <v>88</v>
      </c>
      <c r="F11" s="15"/>
      <c r="G11" s="15" t="s">
        <v>89</v>
      </c>
      <c r="H11" s="15"/>
      <c r="I11" s="15"/>
      <c r="J11" s="15"/>
      <c r="K11" s="15"/>
      <c r="L11" s="15"/>
      <c r="M11" s="15"/>
      <c r="N11" s="15"/>
      <c r="O11" s="15"/>
    </row>
    <row r="12" ht="30" customHeight="1">
      <c r="A12" s="15"/>
      <c r="B12" s="15" t="s">
        <v>33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34</v>
      </c>
      <c r="I12" s="15"/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</row>
    <row r="13" ht="30" customHeight="1">
      <c r="A13" s="15"/>
      <c r="B13" s="15"/>
      <c r="C13" s="15"/>
      <c r="D13" s="15"/>
      <c r="E13" s="15"/>
      <c r="F13" s="15"/>
      <c r="G13" s="15"/>
      <c r="H13" s="15" t="s">
        <v>40</v>
      </c>
      <c r="I13" s="15" t="s">
        <v>41</v>
      </c>
      <c r="J13" s="15"/>
      <c r="K13" s="15"/>
      <c r="L13" s="15"/>
      <c r="M13" s="15"/>
      <c r="N13" s="15"/>
    </row>
    <row r="14" ht="20" customHeight="1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15">
        <v>10</v>
      </c>
      <c r="K14" s="15">
        <v>11</v>
      </c>
      <c r="L14" s="15">
        <v>12</v>
      </c>
      <c r="M14" s="15">
        <v>13</v>
      </c>
      <c r="N14" s="15">
        <v>14</v>
      </c>
    </row>
    <row r="15" ht="2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20" customHeight="1">
</row>
    <row r="17" ht="20" customHeight="1">
      <c r="A17" s="19" t="s">
        <v>90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ht="30" customHeight="1">
      <c r="A18" s="15" t="s">
        <v>29</v>
      </c>
      <c r="B18" s="15" t="s">
        <v>87</v>
      </c>
      <c r="C18" s="15"/>
      <c r="D18" s="15"/>
      <c r="E18" s="15" t="s">
        <v>88</v>
      </c>
      <c r="F18" s="15"/>
      <c r="G18" s="15" t="s">
        <v>91</v>
      </c>
      <c r="H18" s="15"/>
      <c r="I18" s="15"/>
      <c r="J18" s="15"/>
      <c r="K18" s="15"/>
      <c r="L18" s="15"/>
      <c r="M18" s="15"/>
      <c r="N18" s="15"/>
      <c r="O18" s="15" t="s">
        <v>92</v>
      </c>
    </row>
    <row r="19" ht="30" customHeight="1">
      <c r="A19" s="15"/>
      <c r="B19" s="15" t="s">
        <v>33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34</v>
      </c>
      <c r="I19" s="15"/>
      <c r="J19" s="15" t="s">
        <v>35</v>
      </c>
      <c r="K19" s="15" t="s">
        <v>36</v>
      </c>
      <c r="L19" s="15" t="s">
        <v>37</v>
      </c>
      <c r="M19" s="15" t="s">
        <v>38</v>
      </c>
      <c r="N19" s="15" t="s">
        <v>39</v>
      </c>
      <c r="O19" s="15" t="s">
        <v>93</v>
      </c>
    </row>
    <row r="20" ht="30" customHeight="1">
      <c r="A20" s="15"/>
      <c r="B20" s="15"/>
      <c r="C20" s="15"/>
      <c r="D20" s="15"/>
      <c r="E20" s="15"/>
      <c r="F20" s="15"/>
      <c r="G20" s="15"/>
      <c r="H20" s="15" t="s">
        <v>40</v>
      </c>
      <c r="I20" s="15" t="s">
        <v>41</v>
      </c>
      <c r="J20" s="15"/>
      <c r="K20" s="15"/>
      <c r="L20" s="15"/>
      <c r="M20" s="15"/>
      <c r="N20" s="15"/>
      <c r="O20" s="15"/>
    </row>
    <row r="21" ht="20" customHeight="1">
      <c r="A21" s="15">
        <v>1</v>
      </c>
      <c r="B21" s="15">
        <v>2</v>
      </c>
      <c r="C21" s="15">
        <v>3</v>
      </c>
      <c r="D21" s="15">
        <v>4</v>
      </c>
      <c r="E21" s="15">
        <v>5</v>
      </c>
      <c r="F21" s="15">
        <v>6</v>
      </c>
      <c r="G21" s="15">
        <v>7</v>
      </c>
      <c r="H21" s="15">
        <v>8</v>
      </c>
      <c r="I21" s="15">
        <v>9</v>
      </c>
      <c r="J21" s="15">
        <v>10</v>
      </c>
      <c r="K21" s="15">
        <v>11</v>
      </c>
      <c r="L21" s="15">
        <v>12</v>
      </c>
      <c r="M21" s="15">
        <v>13</v>
      </c>
      <c r="N21" s="15">
        <v>14</v>
      </c>
      <c r="O21" s="15">
        <v>15</v>
      </c>
    </row>
    <row r="22" ht="2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ht="20" customHeight="1">
</row>
    <row r="24" ht="20" customHeight="1">
</row>
    <row r="25" ht="30" customHeight="1">
      <c r="A25" s="24" t="s">
        <v>94</v>
      </c>
      <c r="B25" s="25" t="s">
        <v>95</v>
      </c>
      <c r="C25" s="28" t="s">
        <v>95</v>
      </c>
      <c r="D25" s="28"/>
    </row>
    <row r="26" ht="20" customHeight="1">
      <c r="A26" s="0"/>
      <c r="B26" s="26" t="s">
        <v>96</v>
      </c>
      <c r="C26" s="26" t="s">
        <v>97</v>
      </c>
      <c r="D26" s="26" t="s">
        <v>98</v>
      </c>
    </row>
    <row r="27" ht="20" customHeight="1">
</row>
    <row r="28" ht="20" customHeight="1">
      <c r="A28" s="0"/>
      <c r="B28" s="24" t="s">
        <v>99</v>
      </c>
      <c r="C28" s="24"/>
      <c r="D28" s="24"/>
    </row>
    <row r="29" ht="20" customHeight="1">
</row>
    <row r="30" ht="20" customHeight="1">
      <c r="A30" s="4" t="s">
        <v>100</v>
      </c>
      <c r="B30" s="4"/>
      <c r="C30" s="4"/>
    </row>
    <row r="31" ht="20" customHeight="1">
      <c r="A31" s="5" t="s">
        <v>101</v>
      </c>
      <c r="B31" s="5"/>
      <c r="C31" s="5"/>
    </row>
    <row r="32" ht="20" customHeight="1">
      <c r="A32" s="5" t="s">
        <v>102</v>
      </c>
      <c r="B32" s="5"/>
      <c r="C32" s="5"/>
    </row>
    <row r="33" ht="20" customHeight="1">
      <c r="A33" s="5" t="s">
        <v>103</v>
      </c>
      <c r="B33" s="5"/>
      <c r="C33" s="5"/>
    </row>
    <row r="34" ht="20" customHeight="1">
      <c r="A34" s="5" t="s">
        <v>104</v>
      </c>
      <c r="B34" s="5"/>
      <c r="C34" s="5"/>
    </row>
    <row r="35" ht="20" customHeight="1">
      <c r="A35" s="5" t="s">
        <v>105</v>
      </c>
      <c r="B35" s="5"/>
      <c r="C35" s="5"/>
    </row>
    <row r="36" ht="20" customHeight="1">
      <c r="A36" s="6" t="s">
        <v>106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K12:K13"/>
    <mergeCell ref="L12:L13"/>
    <mergeCell ref="M12:M13"/>
    <mergeCell ref="N12:N13"/>
    <mergeCell ref="A15:O15"/>
    <mergeCell ref="A17:P17"/>
    <mergeCell ref="A18:A20"/>
    <mergeCell ref="B18:D18"/>
    <mergeCell ref="E18:F18"/>
    <mergeCell ref="G18:N18"/>
    <mergeCell ref="B19:B20"/>
    <mergeCell ref="C19:C20"/>
    <mergeCell ref="D19:D20"/>
    <mergeCell ref="E19:E20"/>
    <mergeCell ref="F19:F20"/>
    <mergeCell ref="G19:G20"/>
    <mergeCell ref="H19:I19"/>
    <mergeCell ref="J19:J20"/>
    <mergeCell ref="K19:K20"/>
    <mergeCell ref="L19:L20"/>
    <mergeCell ref="M19:M20"/>
    <mergeCell ref="N19:N20"/>
    <mergeCell ref="O19:O20"/>
    <mergeCell ref="A22:P22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