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<sst xmlns="http://schemas.openxmlformats.org/spreadsheetml/2006/main">
  <si>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</si>
  <si>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671-п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</si>
  <si>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</si>
  <si>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</si>
  <si>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</si>
  <si>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</si>
  <si>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«Кинешемский политехнический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</si>
  <si>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</si>
  <si>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</si>
  <si>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</si>
  <si>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</si>
  <si>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242Ц2134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</si>
  <si>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</si>
  <si>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</si>
  <si>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  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</si>
  <si>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</si>
  <si>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</si>
  <si>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</si>
  <si>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</si>
  <si>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</si>
  <si>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</si>
  <si>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</si>
  <si>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</si>
  <si>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</si>
  <si>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</si>
  <si>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</si>
  <si>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</si>
  <si>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</si>
  <si>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</si>
  <si>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</si>
  <si>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</si>
  <si>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</si>
  <si>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</si>
  <si>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</si>
  <si>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</si>
  <si>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</si>
  <si>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</si>
  <si>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</si>
  <si>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</si>
  <si>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</si>
  <si>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</si>
  <si>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</si>
  <si>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</si>
  <si>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</si>
  <si>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</si>
  <si>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852101О.99.0.ББ28НЮ16000</t>
  </si>
  <si>
    <t>29.02.04 Конструирование, моделирование и технология швейных изделий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</si>
  <si>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</si>
  <si>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</si>
  <si>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</si>
  <si>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</si>
  <si>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</si>
  <si>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Досрочное  отчисление по собственному желанию 1 человек</t>
  </si>
  <si>
    <t>852101О.99.0.ББ28ШГ28002</t>
  </si>
  <si>
    <t>23.02.07 Техническое обслуживание и ремонт двигателей, систем и агрегатов автомобилей</t>
  </si>
  <si>
    <t>Досрочное отчисление по причине смены места жительства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</si>
  <si>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</si>
  <si>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</si>
  <si>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</si>
  <si>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852101О.99.0.ББ29НА48000</t>
  </si>
  <si>
    <t>29.01.17 Оператор вязально-швейного оборудования</t>
  </si>
  <si>
    <t>Досрочно отчислен по собственному желанию 1 чел</t>
  </si>
  <si>
    <t>852101О.99.0.ББ29МП08000</t>
  </si>
  <si>
    <t>29.01.07 Портной</t>
  </si>
  <si>
    <t>Досрочное отчисление по причине академической задолженности 2 чел</t>
  </si>
  <si>
    <t>852101О.99.0.ББ29АН48000</t>
  </si>
  <si>
    <t>08.01.06 Мастер сухого строительства</t>
  </si>
  <si>
    <t>Досрочное отчисление по причине академической задолженности 1 человек</t>
  </si>
  <si>
    <t>852101О.99.0.ББ29АЩ00000</t>
  </si>
  <si>
    <t>08.01.14 Монтажник санитарно-технических, вентиляционных систем и оборудования</t>
  </si>
  <si>
    <t>Досрочное отчисление  по решению суда 1 челове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</si>
  <si>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</si>
  <si>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</si>
  <si>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</si>
  <si>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</si>
  <si>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</si>
  <si>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</si>
  <si>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</si>
  <si>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</si>
  <si>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</si>
  <si>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В связи с переводом на другие образовательные программы внутри колледжа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</si>
  <si>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</si>
  <si>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</si>
  <si>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</si>
  <si>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</si>
  <si>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В связи с невыполнением плана набора 2024г,2025</t>
  </si>
  <si>
    <t>852100О.99.0.БО83АХ88000</t>
  </si>
  <si>
    <t>08.01.28 Мастер отделочных строительных и декоративных работ</t>
  </si>
  <si>
    <t>1 студент выбыл в
связи со смертью.</t>
  </si>
  <si>
    <t>852100О.99.0.БО83ГБ68000</t>
  </si>
  <si>
    <t>15.01.05 Сварщик (ручной и частично механизированной сварки (наплавки)</t>
  </si>
  <si>
    <t>852100О.99.0.БО83АШ04000</t>
  </si>
  <si>
    <t>08.01.29 Мастер по ремонту и обслуживанию инженерных систем жилищно-коммунального хозяйства</t>
  </si>
  <si>
    <t>РАЗДЕЛ 5</t>
  </si>
  <si>
    <t>БО84</t>
  </si>
  <si>
    <t>852100О.99.0.БО84АЯ36000</t>
  </si>
  <si>
    <t>08.02.09 Монтаж, наладка и эксплуатация электрооборудования промышленных и гражданских зданий</t>
  </si>
  <si>
    <t>отчисление досрочно по собственному желанию 4
 человека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</si>
  <si>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</si>
  <si>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</si>
  <si>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Прибыло по причине перевода из другой образовательной организации на вакантные места 2 человека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</si>
  <si>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</si>
  <si>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</si>
  <si>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</si>
  <si>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</si>
  <si>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</si>
  <si>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</si>
  <si>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</si>
  <si>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</si>
  <si>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</si>
  <si>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</si>
  <si>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</si>
  <si>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</si>
  <si>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</si>
  <si>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</si>
  <si>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</si>
  <si>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</si>
  <si>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</si>
  <si>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</si>
  <si>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</si>
  <si>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числа студентов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</si>
  <si>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</si>
  <si>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</si>
  <si>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</si>
  <si>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</si>
  <si>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</si>
  <si>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</si>
  <si>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</si>
  <si>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Соловьева Елена Валерьевна</t>
  </si>
  <si>
    <t>Должность: Заместитель директора по учебно-методической работе</t>
  </si>
  <si>
    <t>Действует c 13.12.2024 14:32:08 по: 08.03.2026 14:32:08</t>
  </si>
  <si>
    <t>Серийный номер: DF4ED601A9DDA1EA30A8C78415E4B98B922F8D06</t>
  </si>
  <si>
    <t>Издатель: Федеральное казначейство</t>
  </si>
  <si>
    <t>Время подписания: 08.12.2025 14:33:09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</si>
</sst>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1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9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9</v>
      </c>
      <c r="I21" s="22">
        <v>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90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84</v>
      </c>
      <c r="I22" s="22">
        <v>81</v>
      </c>
      <c r="J22" s="22">
        <f>ROUNDDOWN(5*H22/100, 0)</f>
      </c>
      <c r="K22" s="22">
        <f>IF(H22-I22=0,0,IF(H22-I22&gt;J22,H22-I22-J22,IF(I22-H22&gt;J22,H22-I22-J22,0)))</f>
      </c>
      <c r="L22" s="15" t="s">
        <v>55</v>
      </c>
      <c r="M22" s="15"/>
    </row>
    <row r="23" ht="20" customHeight="1">
</row>
    <row r="24" ht="25" customHeight="1">
      <c r="A24" s="20" t="s">
        <v>56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57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58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75" customHeight="1">
      <c r="A42" s="17" t="s">
        <v>59</v>
      </c>
      <c r="B42" s="15" t="s">
        <v>60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22</v>
      </c>
      <c r="I42" s="22">
        <v>20</v>
      </c>
      <c r="J42" s="22">
        <f>ROUNDDOWN(10*H42/100, 0)</f>
      </c>
      <c r="K42" s="22">
        <f>IF(H42-I42=0,0,IF(H42-I42&gt;J42,H42-I42-J42,IF(I42-H42&gt;J42,H42-I42-J42,0)))</f>
      </c>
      <c r="L42" s="15" t="s">
        <v>61</v>
      </c>
      <c r="M42" s="15"/>
    </row>
    <row r="43" ht="105" customHeight="1">
      <c r="A43" s="17" t="s">
        <v>62</v>
      </c>
      <c r="B43" s="15" t="s">
        <v>63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4</v>
      </c>
      <c r="I43" s="22">
        <v>2</v>
      </c>
      <c r="J43" s="22">
        <f>ROUNDDOWN(10*H43/100, 0)</f>
      </c>
      <c r="K43" s="22">
        <f>IF(H43-I43=0,0,IF(H43-I43&gt;J43,H43-I43-J43,IF(I43-H43&gt;J43,H43-I43-J43,0)))</f>
      </c>
      <c r="L43" s="15" t="s">
        <v>64</v>
      </c>
      <c r="M43" s="15"/>
    </row>
    <row r="44" ht="105" customHeight="1">
      <c r="A44" s="17" t="s">
        <v>65</v>
      </c>
      <c r="B44" s="15" t="s">
        <v>66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8</v>
      </c>
      <c r="I44" s="22">
        <v>7</v>
      </c>
      <c r="J44" s="22">
        <f>ROUNDDOWN(10*H44/100, 0)</f>
      </c>
      <c r="K44" s="22">
        <f>IF(H44-I44=0,0,IF(H44-I44&gt;J44,H44-I44-J44,IF(I44-H44&gt;J44,H44-I44-J44,0)))</f>
      </c>
      <c r="L44" s="15" t="s">
        <v>67</v>
      </c>
      <c r="M44" s="15"/>
    </row>
    <row r="45" ht="75" customHeight="1">
      <c r="A45" s="17" t="s">
        <v>68</v>
      </c>
      <c r="B45" s="15" t="s">
        <v>69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12</v>
      </c>
      <c r="I45" s="22">
        <v>11</v>
      </c>
      <c r="J45" s="22">
        <f>ROUNDDOWN(10*H45/100, 0)</f>
      </c>
      <c r="K45" s="22">
        <f>IF(H45-I45=0,0,IF(H45-I45&gt;J45,H45-I45-J45,IF(I45-H45&gt;J45,H45-I45-J45,0)))</f>
      </c>
      <c r="L45" s="15" t="s">
        <v>70</v>
      </c>
      <c r="M45" s="15"/>
    </row>
    <row r="46" ht="20" customHeight="1">
</row>
    <row r="47" ht="25" customHeight="1">
      <c r="A47" s="20" t="s">
        <v>71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72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73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74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120" customHeight="1">
      <c r="A65" s="17" t="s">
        <v>75</v>
      </c>
      <c r="B65" s="15" t="s">
        <v>76</v>
      </c>
      <c r="C65" s="15" t="s">
        <v>76</v>
      </c>
      <c r="D65" s="15" t="s">
        <v>48</v>
      </c>
      <c r="E65" s="15" t="s">
        <v>77</v>
      </c>
      <c r="F65" s="15" t="s">
        <v>78</v>
      </c>
      <c r="G65" s="15" t="s">
        <v>79</v>
      </c>
      <c r="H65" s="22">
        <v>61840</v>
      </c>
      <c r="I65" s="22">
        <v>58229</v>
      </c>
      <c r="J65" s="22">
        <f>ROUNDDOWN(5*H65/100, 0)</f>
      </c>
      <c r="K65" s="22">
        <f>IF(H65-I65=0,0,IF(H65-I65&gt;J65,H65-I65-J65,IF(I65-H65&gt;J65,H65-I65-J65,0)))</f>
      </c>
      <c r="L65" s="15" t="s">
        <v>80</v>
      </c>
      <c r="M65" s="15"/>
    </row>
    <row r="66" ht="20" customHeight="1">
</row>
    <row r="67" ht="25" customHeight="1">
      <c r="A67" s="20" t="s">
        <v>81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57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82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 ht="75" customHeight="1">
      <c r="A85" s="17" t="s">
        <v>83</v>
      </c>
      <c r="B85" s="15" t="s">
        <v>84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33</v>
      </c>
      <c r="I85" s="22">
        <v>22</v>
      </c>
      <c r="J85" s="22">
        <f>ROUNDDOWN(10*H85/100, 0)</f>
      </c>
      <c r="K85" s="22">
        <f>IF(H85-I85=0,0,IF(H85-I85&gt;J85,H85-I85-J85,IF(I85-H85&gt;J85,H85-I85-J85,0)))</f>
      </c>
      <c r="L85" s="15" t="s">
        <v>85</v>
      </c>
      <c r="M85" s="15"/>
    </row>
    <row r="86" ht="68" customHeight="1">
      <c r="A86" s="17" t="s">
        <v>86</v>
      </c>
      <c r="B86" s="15" t="s">
        <v>87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18</v>
      </c>
      <c r="I86" s="22">
        <v>16</v>
      </c>
      <c r="J86" s="22">
        <f>ROUNDDOWN(10*H86/100, 0)</f>
      </c>
      <c r="K86" s="22">
        <f>IF(H86-I86=0,0,IF(H86-I86&gt;J86,H86-I86-J86,IF(I86-H86&gt;J86,H86-I86-J86,0)))</f>
      </c>
      <c r="L86" s="15" t="s">
        <v>88</v>
      </c>
      <c r="M86" s="15"/>
    </row>
    <row r="87">
      <c r="A87" s="17" t="s">
        <v>89</v>
      </c>
      <c r="B87" s="15" t="s">
        <v>90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20</v>
      </c>
      <c r="I87" s="22">
        <v>20</v>
      </c>
      <c r="J87" s="22">
        <f>ROUNDDOWN(10*H87/100,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91</v>
      </c>
      <c r="B88" s="15" t="s">
        <v>92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25</v>
      </c>
      <c r="I88" s="22">
        <v>25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 ht="20" customHeight="1">
</row>
    <row r="90" ht="25" customHeight="1">
      <c r="A90" s="20" t="s">
        <v>93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ht="20" customHeight="1">
</row>
    <row r="92" ht="40" customHeight="1">
      <c r="A92" s="19" t="s">
        <v>21</v>
      </c>
      <c r="B92" s="19"/>
      <c r="C92" s="19"/>
      <c r="D92" s="17" t="s">
        <v>22</v>
      </c>
      <c r="E92" s="17"/>
      <c r="F92" s="17"/>
      <c r="G92" s="17"/>
      <c r="H92" s="17"/>
      <c r="I92" s="17"/>
      <c r="J92" s="17"/>
      <c r="K92" s="21" t="s">
        <v>23</v>
      </c>
      <c r="L92" s="21"/>
      <c r="M92" s="21"/>
      <c r="N92" s="15" t="s">
        <v>94</v>
      </c>
      <c r="O92" s="15"/>
      <c r="P92" s="15"/>
    </row>
    <row r="93" ht="20" customHeight="1">
</row>
    <row r="94" ht="20" customHeight="1">
      <c r="A94" s="19" t="s">
        <v>25</v>
      </c>
      <c r="B94" s="19"/>
      <c r="C94" s="19"/>
      <c r="D94" s="17" t="s">
        <v>26</v>
      </c>
      <c r="E94" s="17"/>
      <c r="F94" s="17"/>
      <c r="G94" s="17"/>
      <c r="H94" s="17"/>
      <c r="I94" s="17"/>
      <c r="J94" s="17"/>
    </row>
    <row r="95" ht="20" customHeight="1">
</row>
    <row r="96" ht="20" customHeight="1">
      <c r="A96" s="19" t="s">
        <v>27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20" customHeight="1">
      <c r="A97" s="19" t="s">
        <v>28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40" customHeight="1">
      <c r="A98" s="15" t="s">
        <v>29</v>
      </c>
      <c r="B98" s="15" t="s">
        <v>30</v>
      </c>
      <c r="C98" s="15"/>
      <c r="D98" s="15" t="s">
        <v>31</v>
      </c>
      <c r="E98" s="15" t="s">
        <v>32</v>
      </c>
      <c r="F98" s="15"/>
      <c r="G98" s="15"/>
      <c r="H98" s="15"/>
      <c r="I98" s="15"/>
      <c r="J98" s="15"/>
      <c r="K98" s="15"/>
      <c r="L98" s="15"/>
    </row>
    <row r="99" ht="30" customHeight="1">
      <c r="A99" s="15"/>
      <c r="B99" s="15" t="s">
        <v>33</v>
      </c>
      <c r="C99" s="15"/>
      <c r="D99" s="15" t="s">
        <v>33</v>
      </c>
      <c r="E99" s="15" t="s">
        <v>33</v>
      </c>
      <c r="F99" s="15" t="s">
        <v>34</v>
      </c>
      <c r="G99" s="15"/>
      <c r="H99" s="15" t="s">
        <v>35</v>
      </c>
      <c r="I99" s="15" t="s">
        <v>36</v>
      </c>
      <c r="J99" s="15" t="s">
        <v>37</v>
      </c>
      <c r="K99" s="15" t="s">
        <v>38</v>
      </c>
      <c r="L99" s="15" t="s">
        <v>39</v>
      </c>
    </row>
    <row r="100" ht="30" customHeight="1">
      <c r="A100" s="15"/>
      <c r="B100" s="15"/>
      <c r="C100" s="0"/>
      <c r="D100" s="15"/>
      <c r="E100" s="15"/>
      <c r="F100" s="15" t="s">
        <v>40</v>
      </c>
      <c r="G100" s="15" t="s">
        <v>41</v>
      </c>
      <c r="H100" s="15"/>
      <c r="I100" s="15"/>
      <c r="J100" s="15"/>
      <c r="K100" s="15"/>
      <c r="L100" s="15"/>
    </row>
    <row r="101" ht="20" customHeight="1">
      <c r="A101" s="15">
        <v>1</v>
      </c>
      <c r="B101" s="15">
        <v>2</v>
      </c>
      <c r="C101" s="15"/>
      <c r="D101" s="15">
        <v>3</v>
      </c>
      <c r="E101" s="15">
        <v>4</v>
      </c>
      <c r="F101" s="15">
        <v>5</v>
      </c>
      <c r="G101" s="15">
        <v>6</v>
      </c>
      <c r="H101" s="15">
        <v>7</v>
      </c>
      <c r="I101" s="15">
        <v>8</v>
      </c>
      <c r="J101" s="15">
        <v>9</v>
      </c>
      <c r="K101" s="15">
        <v>10</v>
      </c>
      <c r="L101" s="15">
        <v>11</v>
      </c>
    </row>
    <row r="102" ht="20" customHeight="1">
</row>
    <row r="103" ht="20" customHeight="1">
      <c r="A103" s="19" t="s">
        <v>42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ht="40" customHeight="1">
      <c r="A104" s="15" t="s">
        <v>29</v>
      </c>
      <c r="B104" s="15" t="s">
        <v>30</v>
      </c>
      <c r="C104" s="15"/>
      <c r="D104" s="15" t="s">
        <v>31</v>
      </c>
      <c r="E104" s="15" t="s">
        <v>43</v>
      </c>
      <c r="F104" s="15"/>
      <c r="G104" s="15"/>
      <c r="H104" s="15"/>
      <c r="I104" s="15"/>
      <c r="J104" s="15"/>
      <c r="K104" s="15"/>
      <c r="L104" s="15"/>
      <c r="M104" s="15" t="s">
        <v>44</v>
      </c>
    </row>
    <row r="105" ht="30" customHeight="1">
      <c r="A105" s="15"/>
      <c r="B105" s="15" t="s">
        <v>33</v>
      </c>
      <c r="C105" s="15"/>
      <c r="D105" s="15" t="s">
        <v>33</v>
      </c>
      <c r="E105" s="15" t="s">
        <v>33</v>
      </c>
      <c r="F105" s="15" t="s">
        <v>34</v>
      </c>
      <c r="G105" s="15"/>
      <c r="H105" s="15" t="s">
        <v>35</v>
      </c>
      <c r="I105" s="15" t="s">
        <v>36</v>
      </c>
      <c r="J105" s="15" t="s">
        <v>37</v>
      </c>
      <c r="K105" s="15" t="s">
        <v>38</v>
      </c>
      <c r="L105" s="15" t="s">
        <v>39</v>
      </c>
      <c r="M105" s="15"/>
    </row>
    <row r="106" ht="30" customHeight="1">
      <c r="A106" s="15"/>
      <c r="B106" s="15"/>
      <c r="C106" s="0"/>
      <c r="D106" s="15"/>
      <c r="E106" s="15"/>
      <c r="F106" s="15" t="s">
        <v>40</v>
      </c>
      <c r="G106" s="15" t="s">
        <v>41</v>
      </c>
      <c r="H106" s="15"/>
      <c r="I106" s="15"/>
      <c r="J106" s="15"/>
      <c r="K106" s="15"/>
      <c r="L106" s="15"/>
      <c r="M106" s="15"/>
    </row>
    <row r="107" ht="20" customHeight="1">
      <c r="A107" s="15">
        <v>1</v>
      </c>
      <c r="B107" s="15">
        <v>2</v>
      </c>
      <c r="C107" s="15"/>
      <c r="D107" s="15">
        <v>3</v>
      </c>
      <c r="E107" s="15">
        <v>4</v>
      </c>
      <c r="F107" s="15">
        <v>5</v>
      </c>
      <c r="G107" s="15">
        <v>6</v>
      </c>
      <c r="H107" s="15">
        <v>7</v>
      </c>
      <c r="I107" s="15">
        <v>8</v>
      </c>
      <c r="J107" s="15">
        <v>9</v>
      </c>
      <c r="K107" s="15">
        <v>10</v>
      </c>
      <c r="L107" s="15">
        <v>11</v>
      </c>
      <c r="M107" s="15">
        <v>12</v>
      </c>
    </row>
    <row r="108" ht="98" customHeight="1">
      <c r="A108" s="17" t="s">
        <v>95</v>
      </c>
      <c r="B108" s="15" t="s">
        <v>96</v>
      </c>
      <c r="C108" s="15" t="s">
        <v>47</v>
      </c>
      <c r="D108" s="15" t="s">
        <v>48</v>
      </c>
      <c r="E108" s="15" t="s">
        <v>49</v>
      </c>
      <c r="F108" s="15" t="s">
        <v>50</v>
      </c>
      <c r="G108" s="15" t="s">
        <v>51</v>
      </c>
      <c r="H108" s="22">
        <v>90</v>
      </c>
      <c r="I108" s="22">
        <v>86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97</v>
      </c>
      <c r="M108" s="15"/>
    </row>
    <row r="109" ht="150" customHeight="1">
      <c r="A109" s="17" t="s">
        <v>98</v>
      </c>
      <c r="B109" s="15" t="s">
        <v>99</v>
      </c>
      <c r="C109" s="15" t="s">
        <v>47</v>
      </c>
      <c r="D109" s="15" t="s">
        <v>48</v>
      </c>
      <c r="E109" s="15" t="s">
        <v>49</v>
      </c>
      <c r="F109" s="15" t="s">
        <v>50</v>
      </c>
      <c r="G109" s="15" t="s">
        <v>51</v>
      </c>
      <c r="H109" s="22">
        <v>45</v>
      </c>
      <c r="I109" s="22">
        <v>46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100</v>
      </c>
      <c r="M109" s="15"/>
    </row>
    <row r="110">
      <c r="A110" s="17" t="s">
        <v>101</v>
      </c>
      <c r="B110" s="15" t="s">
        <v>102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7</v>
      </c>
      <c r="I110" s="22">
        <v>7</v>
      </c>
      <c r="J110" s="22">
        <f>ROUNDDOWN(5*H110/100, 0)</f>
      </c>
      <c r="K110" s="22">
        <f>IF(H110-I110=0,0,IF(H110-I110&gt;J110,H110-I110-J110,IF(I110-H110&gt;J110,H110-I110-J110,0)))</f>
      </c>
      <c r="L110" s="15"/>
      <c r="M110" s="15"/>
    </row>
    <row r="111" ht="20" customHeight="1">
</row>
  </sheetData>
  <sheetProtection password="B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  <mergeCell ref="A90:P90"/>
    <mergeCell ref="A92:C92"/>
    <mergeCell ref="D92:J92"/>
    <mergeCell ref="K92:M92"/>
    <mergeCell ref="N92:P92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B107:C10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104</v>
      </c>
      <c r="B5" s="19"/>
      <c r="C5" s="19"/>
      <c r="D5" s="17" t="s">
        <v>105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106</v>
      </c>
      <c r="O5" s="15"/>
      <c r="P5" s="15"/>
    </row>
    <row r="6" ht="20" customHeight="1">
</row>
    <row r="7" ht="20" customHeight="1">
      <c r="A7" s="19" t="s">
        <v>107</v>
      </c>
      <c r="B7" s="19"/>
      <c r="C7" s="19"/>
      <c r="D7" s="17" t="s">
        <v>108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111</v>
      </c>
      <c r="C11" s="15"/>
      <c r="D11" s="15" t="s">
        <v>112</v>
      </c>
      <c r="E11" s="15" t="s">
        <v>113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111</v>
      </c>
      <c r="C17" s="15"/>
      <c r="D17" s="15" t="s">
        <v>112</v>
      </c>
      <c r="E17" s="15" t="s">
        <v>115</v>
      </c>
      <c r="F17" s="15"/>
      <c r="G17" s="15"/>
      <c r="H17" s="15"/>
      <c r="I17" s="15"/>
      <c r="J17" s="15"/>
      <c r="K17" s="15"/>
      <c r="L17" s="15"/>
      <c r="M17" s="15" t="s">
        <v>116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117</v>
      </c>
      <c r="B21" s="15"/>
      <c r="C21" s="15"/>
      <c r="D21" s="15" t="s">
        <v>118</v>
      </c>
      <c r="E21" s="15" t="s">
        <v>119</v>
      </c>
      <c r="F21" s="15" t="s">
        <v>50</v>
      </c>
      <c r="G21" s="15" t="s">
        <v>51</v>
      </c>
      <c r="H21" s="22">
        <v>36</v>
      </c>
      <c r="I21" s="22">
        <v>16</v>
      </c>
      <c r="J21" s="22">
        <f>ROUNDDOWN(5*H21/100, 0)</f>
      </c>
      <c r="K21" s="22">
        <f>IF(H21-I21=0,0,IF(H21-I21&gt;J21,H21-I21-J21,IF(I21-H21&gt;J21,H21-I21-J21,0)))</f>
      </c>
      <c r="L21" s="15" t="s">
        <v>120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121</v>
      </c>
      <c r="B25" s="25" t="s">
        <v>122</v>
      </c>
      <c r="C25" s="28" t="s">
        <v>122</v>
      </c>
      <c r="D25" s="28"/>
    </row>
    <row r="26" ht="20" customHeight="1">
      <c r="A26" s="0"/>
      <c r="B26" s="26" t="s">
        <v>123</v>
      </c>
      <c r="C26" s="26" t="s">
        <v>124</v>
      </c>
      <c r="D26" s="26" t="s">
        <v>125</v>
      </c>
    </row>
    <row r="27" ht="20" customHeight="1">
</row>
    <row r="28" ht="20" customHeight="1">
      <c r="A28" s="0"/>
      <c r="B28" s="24" t="s">
        <v>126</v>
      </c>
      <c r="C28" s="24"/>
      <c r="D28" s="24"/>
    </row>
    <row r="29" ht="20" customHeight="1">
</row>
    <row r="30" ht="20" customHeight="1">
      <c r="A30" s="4" t="s">
        <v>127</v>
      </c>
      <c r="B30" s="4"/>
      <c r="C30" s="4"/>
    </row>
    <row r="31" ht="20" customHeight="1">
      <c r="A31" s="5" t="s">
        <v>128</v>
      </c>
      <c r="B31" s="5"/>
      <c r="C31" s="5"/>
    </row>
    <row r="32" ht="20" customHeight="1">
      <c r="A32" s="5" t="s">
        <v>129</v>
      </c>
      <c r="B32" s="5"/>
      <c r="C32" s="5"/>
    </row>
    <row r="33" ht="20" customHeight="1">
      <c r="A33" s="5" t="s">
        <v>130</v>
      </c>
      <c r="B33" s="5"/>
      <c r="C33" s="5"/>
    </row>
    <row r="34" ht="20" customHeight="1">
      <c r="A34" s="5" t="s">
        <v>131</v>
      </c>
      <c r="B34" s="5"/>
      <c r="C34" s="5"/>
    </row>
    <row r="35" ht="20" customHeight="1">
      <c r="A35" s="5" t="s">
        <v>132</v>
      </c>
      <c r="B35" s="5"/>
      <c r="C35" s="5"/>
    </row>
    <row r="36" ht="20" customHeight="1">
      <c r="A36" s="6" t="s">
        <v>133</v>
      </c>
      <c r="B36" s="6"/>
      <c r="C36" s="6"/>
    </row>
  </sheetData>
  <sheetProtection password="B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