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<sst xmlns="http://schemas.openxmlformats.org/spreadsheetml/2006/main">
  <si>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</si>
  <si>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653-п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</si>
  <si>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</si>
  <si>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</si>
  <si>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</si>
  <si>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</si>
  <si>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«Кинешемский политехнический колледж»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</si>
  <si>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</si>
  <si>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</si>
  <si>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</si>
  <si>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</si>
  <si>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242Ц2134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</si>
  <si>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</si>
  <si>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</si>
  <si>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 
85.30  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</si>
  <si>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</si>
  <si>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</si>
  <si>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</si>
  <si>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</si>
  <si>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</si>
  <si>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</si>
  <si>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</si>
  <si>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</si>
  <si>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</si>
  <si>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</si>
  <si>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</si>
  <si>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</si>
  <si>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</si>
  <si>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</si>
  <si>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</si>
  <si>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</si>
  <si>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</si>
  <si>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</si>
  <si>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</si>
  <si>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</si>
  <si>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</si>
  <si>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</si>
  <si>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</si>
  <si>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</si>
  <si>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</si>
  <si>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</si>
  <si>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</si>
  <si>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</si>
  <si>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</si>
  <si>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</si>
  <si>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852101О.99.0.ББ28БЕ84000</t>
  </si>
  <si>
    <t>08.02.09 Монтаж, наладка и эксплуатация электрооборудования промышленных и гражданских зданий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</si>
  <si>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</si>
  <si>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</si>
  <si>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</si>
  <si>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</si>
  <si>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</si>
  <si>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852101О.99.0.ББ28ЛР20000</t>
  </si>
  <si>
    <t>23.02.03 Техническое обслуживание и ремонт автомобильного транспорта</t>
  </si>
  <si>
    <t>852101О.99.0.ББ28ШГ28002</t>
  </si>
  <si>
    <t>23.02.07 Техническое обслуживание и ремонт двигателей, систем и агрегатов автомобилей</t>
  </si>
  <si>
    <t>Перевод на другую образовательную программу внутри образовательной организации</t>
  </si>
  <si>
    <t>852101О.99.0.ББ28НЮ16000</t>
  </si>
  <si>
    <t>29.02.04 Конструирование, моделирование и технология швейных изделий</t>
  </si>
  <si>
    <t>Отчисление по собственному желанию1 чел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</si>
  <si>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</si>
  <si>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</si>
  <si>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</si>
  <si>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852101О.99.0.ББ29АН48000</t>
  </si>
  <si>
    <t>08.01.06 Мастер сухого строительства</t>
  </si>
  <si>
    <t>852101О.99.0.ББ29АЩ00000</t>
  </si>
  <si>
    <t>08.01.14 Монтажник санитарно-технических, вентиляционных систем и оборудования</t>
  </si>
  <si>
    <t>852101О.99.0.ББ29ГЧ08000</t>
  </si>
  <si>
    <t>15.01.05 Сварщик (ручной и частично механизированной сварки (наплавки)</t>
  </si>
  <si>
    <t>Отчисление по собственному желанию</t>
  </si>
  <si>
    <t>852101О.99.0.ББ29МП08000</t>
  </si>
  <si>
    <t>29.01.07 Портной</t>
  </si>
  <si>
    <t>Отчисление по собственному желанию 1 чел.</t>
  </si>
  <si>
    <t>852101О.99.0.ББ29МР52000</t>
  </si>
  <si>
    <t>29.01.08 Оператор швейного оборудования</t>
  </si>
  <si>
    <t>852101О.99.0.ББ29НА48000</t>
  </si>
  <si>
    <t>29.01.17 Оператор вязально-швейного оборудования</t>
  </si>
  <si>
    <t>отчислен по собственному желанию 3 чел. перевод на другую образовательную программу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</si>
  <si>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</si>
  <si>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</si>
  <si>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</si>
  <si>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</si>
  <si>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</si>
  <si>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</si>
  <si>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</si>
  <si>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</si>
  <si>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</si>
  <si>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Выполнение КЦП в 4 квартале</t>
  </si>
  <si>
    <t>РАЗДЕЛ 4</t>
  </si>
  <si>
    <t>БО83</t>
  </si>
  <si>
    <t>852100О.99.0.БО83АХ88000</t>
  </si>
  <si>
    <t>08.01.28 Мастер отделочных строительных и декоративных работ</t>
  </si>
  <si>
    <t>Отчисление по собственному желанию 3 чел.</t>
  </si>
  <si>
    <t>852100О.99.0.БО83АШ04000</t>
  </si>
  <si>
    <t>08.01.29 Мастер по ремонту и обслуживанию инженерных систем жилищно-коммунального хозяйства</t>
  </si>
  <si>
    <t>852100О.99.0.БО83ПЮ32000</t>
  </si>
  <si>
    <t>29.01.34 Оператор оборудования швейного производства (по видам)</t>
  </si>
  <si>
    <t>Выполнение КЦП 64%</t>
  </si>
  <si>
    <t>РАЗДЕЛ 5</t>
  </si>
  <si>
    <t>БО84</t>
  </si>
  <si>
    <t>852100О.99.0.БО84НМ04000</t>
  </si>
  <si>
    <t>29.02.10 Конструирование, моделирование и технология изготовления изделий легкой промышленности (по видам)</t>
  </si>
  <si>
    <t>Не выполнение КЦП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</si>
  <si>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</si>
  <si>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</si>
  <si>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</si>
  <si>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</si>
  <si>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</si>
  <si>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</si>
  <si>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</si>
  <si>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</si>
  <si>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</si>
  <si>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</si>
  <si>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</si>
  <si>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</si>
  <si>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</si>
  <si>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</si>
  <si>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</si>
  <si>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</si>
  <si>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</si>
  <si>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Уменьшение числа студентов нуждающихся в общежитии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</si>
  <si>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</si>
  <si>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</si>
  <si>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</si>
  <si>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</si>
  <si>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</si>
  <si>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</si>
  <si>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</si>
  <si>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</si>
  <si>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</si>
  <si>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</si>
  <si>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</si>
  <si>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</si>
  <si>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</si>
  <si>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</si>
  <si>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Герасименко Татьяна Борисовна</t>
  </si>
  <si>
    <t>Должность: Директор</t>
  </si>
  <si>
    <t>Действует c 26.03.2024 11:38:54 по: 19.06.2025 11:38:54</t>
  </si>
  <si>
    <t>Серийный номер: F2E0606DCBA8273DD39856EA58E98F39CC147E63</t>
  </si>
  <si>
    <t>Издатель: Казначейство России</t>
  </si>
  <si>
    <t>Время подписания: 14.01.2025 13:23:36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</si>
</sst>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9D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90</v>
      </c>
      <c r="I21" s="22">
        <v>90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>
      <c r="A22" s="17" t="s">
        <v>52</v>
      </c>
      <c r="B22" s="15" t="s">
        <v>53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12</v>
      </c>
      <c r="I22" s="22">
        <v>12</v>
      </c>
      <c r="J22" s="22">
        <f>ROUNDDOWN(5*H22/100, 0)</f>
      </c>
      <c r="K22" s="22">
        <f>IF(H22-I22=0,0,IF(H22-I22&gt;J22,H22-I22-J22,IF(I22-H22&gt;J22,H22-I22-J22,0)))</f>
      </c>
      <c r="L22" s="15"/>
      <c r="M22" s="15"/>
    </row>
    <row r="23" ht="120" customHeight="1">
      <c r="A23" s="17" t="s">
        <v>54</v>
      </c>
      <c r="B23" s="15" t="s">
        <v>55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78</v>
      </c>
      <c r="I23" s="22">
        <v>77</v>
      </c>
      <c r="J23" s="22">
        <f>ROUNDDOWN(5*H23/100, 0)</f>
      </c>
      <c r="K23" s="22">
        <f>IF(H23-I23=0,0,IF(H23-I23&gt;J23,H23-I23-J23,IF(I23-H23&gt;J23,H23-I23-J23,0)))</f>
      </c>
      <c r="L23" s="15" t="s">
        <v>56</v>
      </c>
      <c r="M23" s="15"/>
    </row>
    <row r="24" ht="60" customHeight="1">
      <c r="A24" s="17" t="s">
        <v>57</v>
      </c>
      <c r="B24" s="15" t="s">
        <v>58</v>
      </c>
      <c r="C24" s="15" t="s">
        <v>47</v>
      </c>
      <c r="D24" s="15" t="s">
        <v>48</v>
      </c>
      <c r="E24" s="15" t="s">
        <v>49</v>
      </c>
      <c r="F24" s="15" t="s">
        <v>50</v>
      </c>
      <c r="G24" s="15" t="s">
        <v>51</v>
      </c>
      <c r="H24" s="22">
        <v>25</v>
      </c>
      <c r="I24" s="22">
        <v>24</v>
      </c>
      <c r="J24" s="22">
        <f>ROUNDDOWN(5*H24/100, 0)</f>
      </c>
      <c r="K24" s="22">
        <f>IF(H24-I24=0,0,IF(H24-I24&gt;J24,H24-I24-J24,IF(I24-H24&gt;J24,H24-I24-J24,0)))</f>
      </c>
      <c r="L24" s="15" t="s">
        <v>59</v>
      </c>
      <c r="M24" s="15"/>
    </row>
    <row r="25" ht="20" customHeight="1">
</row>
    <row r="26" ht="25" customHeight="1">
      <c r="A26" s="20" t="s">
        <v>60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ht="20" customHeight="1">
</row>
    <row r="28" ht="40" customHeight="1">
      <c r="A28" s="19" t="s">
        <v>21</v>
      </c>
      <c r="B28" s="19"/>
      <c r="C28" s="19"/>
      <c r="D28" s="17" t="s">
        <v>61</v>
      </c>
      <c r="E28" s="17"/>
      <c r="F28" s="17"/>
      <c r="G28" s="17"/>
      <c r="H28" s="17"/>
      <c r="I28" s="17"/>
      <c r="J28" s="17"/>
      <c r="K28" s="21" t="s">
        <v>23</v>
      </c>
      <c r="L28" s="21"/>
      <c r="M28" s="21"/>
      <c r="N28" s="15" t="s">
        <v>62</v>
      </c>
      <c r="O28" s="15"/>
      <c r="P28" s="15"/>
    </row>
    <row r="29" ht="20" customHeight="1">
</row>
    <row r="30" ht="20" customHeight="1">
      <c r="A30" s="19" t="s">
        <v>25</v>
      </c>
      <c r="B30" s="19"/>
      <c r="C30" s="19"/>
      <c r="D30" s="17" t="s">
        <v>26</v>
      </c>
      <c r="E30" s="17"/>
      <c r="F30" s="17"/>
      <c r="G30" s="17"/>
      <c r="H30" s="17"/>
      <c r="I30" s="17"/>
      <c r="J30" s="17"/>
    </row>
    <row r="31" ht="20" customHeight="1">
</row>
    <row r="32" ht="20" customHeight="1">
      <c r="A32" s="19" t="s">
        <v>27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ht="20" customHeight="1">
      <c r="A33" s="19" t="s">
        <v>28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ht="40" customHeight="1">
      <c r="A34" s="15" t="s">
        <v>29</v>
      </c>
      <c r="B34" s="15" t="s">
        <v>30</v>
      </c>
      <c r="C34" s="15"/>
      <c r="D34" s="15" t="s">
        <v>31</v>
      </c>
      <c r="E34" s="15" t="s">
        <v>32</v>
      </c>
      <c r="F34" s="15"/>
      <c r="G34" s="15"/>
      <c r="H34" s="15"/>
      <c r="I34" s="15"/>
      <c r="J34" s="15"/>
      <c r="K34" s="15"/>
      <c r="L34" s="15"/>
    </row>
    <row r="35" ht="30" customHeight="1">
      <c r="A35" s="15"/>
      <c r="B35" s="15" t="s">
        <v>33</v>
      </c>
      <c r="C35" s="15"/>
      <c r="D35" s="15" t="s">
        <v>33</v>
      </c>
      <c r="E35" s="15" t="s">
        <v>33</v>
      </c>
      <c r="F35" s="15" t="s">
        <v>34</v>
      </c>
      <c r="G35" s="15"/>
      <c r="H35" s="15" t="s">
        <v>35</v>
      </c>
      <c r="I35" s="15" t="s">
        <v>36</v>
      </c>
      <c r="J35" s="15" t="s">
        <v>37</v>
      </c>
      <c r="K35" s="15" t="s">
        <v>38</v>
      </c>
      <c r="L35" s="15" t="s">
        <v>39</v>
      </c>
    </row>
    <row r="36" ht="30" customHeight="1">
      <c r="A36" s="15"/>
      <c r="B36" s="15"/>
      <c r="C36" s="0"/>
      <c r="D36" s="15"/>
      <c r="E36" s="15"/>
      <c r="F36" s="15" t="s">
        <v>40</v>
      </c>
      <c r="G36" s="15" t="s">
        <v>41</v>
      </c>
      <c r="H36" s="15"/>
      <c r="I36" s="15"/>
      <c r="J36" s="15"/>
      <c r="K36" s="15"/>
      <c r="L36" s="15"/>
    </row>
    <row r="37" ht="20" customHeight="1">
      <c r="A37" s="15">
        <v>1</v>
      </c>
      <c r="B37" s="15">
        <v>2</v>
      </c>
      <c r="C37" s="15"/>
      <c r="D37" s="15">
        <v>3</v>
      </c>
      <c r="E37" s="15">
        <v>4</v>
      </c>
      <c r="F37" s="15">
        <v>5</v>
      </c>
      <c r="G37" s="15">
        <v>6</v>
      </c>
      <c r="H37" s="15">
        <v>7</v>
      </c>
      <c r="I37" s="15">
        <v>8</v>
      </c>
      <c r="J37" s="15">
        <v>9</v>
      </c>
      <c r="K37" s="15">
        <v>10</v>
      </c>
      <c r="L37" s="15">
        <v>11</v>
      </c>
    </row>
    <row r="38" ht="20" customHeight="1">
</row>
    <row r="39" ht="20" customHeight="1">
      <c r="A39" s="19" t="s">
        <v>42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ht="40" customHeight="1">
      <c r="A40" s="15" t="s">
        <v>29</v>
      </c>
      <c r="B40" s="15" t="s">
        <v>30</v>
      </c>
      <c r="C40" s="15"/>
      <c r="D40" s="15" t="s">
        <v>31</v>
      </c>
      <c r="E40" s="15" t="s">
        <v>43</v>
      </c>
      <c r="F40" s="15"/>
      <c r="G40" s="15"/>
      <c r="H40" s="15"/>
      <c r="I40" s="15"/>
      <c r="J40" s="15"/>
      <c r="K40" s="15"/>
      <c r="L40" s="15"/>
      <c r="M40" s="15" t="s">
        <v>44</v>
      </c>
    </row>
    <row r="41" ht="30" customHeight="1">
      <c r="A41" s="15"/>
      <c r="B41" s="15" t="s">
        <v>33</v>
      </c>
      <c r="C41" s="15"/>
      <c r="D41" s="15" t="s">
        <v>33</v>
      </c>
      <c r="E41" s="15" t="s">
        <v>33</v>
      </c>
      <c r="F41" s="15" t="s">
        <v>34</v>
      </c>
      <c r="G41" s="15"/>
      <c r="H41" s="15" t="s">
        <v>35</v>
      </c>
      <c r="I41" s="15" t="s">
        <v>36</v>
      </c>
      <c r="J41" s="15" t="s">
        <v>37</v>
      </c>
      <c r="K41" s="15" t="s">
        <v>38</v>
      </c>
      <c r="L41" s="15" t="s">
        <v>39</v>
      </c>
      <c r="M41" s="15"/>
    </row>
    <row r="42" ht="30" customHeight="1">
      <c r="A42" s="15"/>
      <c r="B42" s="15"/>
      <c r="C42" s="0"/>
      <c r="D42" s="15"/>
      <c r="E42" s="15"/>
      <c r="F42" s="15" t="s">
        <v>40</v>
      </c>
      <c r="G42" s="15" t="s">
        <v>41</v>
      </c>
      <c r="H42" s="15"/>
      <c r="I42" s="15"/>
      <c r="J42" s="15"/>
      <c r="K42" s="15"/>
      <c r="L42" s="15"/>
      <c r="M42" s="15"/>
    </row>
    <row r="43" ht="20" customHeight="1">
      <c r="A43" s="15">
        <v>1</v>
      </c>
      <c r="B43" s="15">
        <v>2</v>
      </c>
      <c r="C43" s="15"/>
      <c r="D43" s="15">
        <v>3</v>
      </c>
      <c r="E43" s="15">
        <v>4</v>
      </c>
      <c r="F43" s="15">
        <v>5</v>
      </c>
      <c r="G43" s="15">
        <v>6</v>
      </c>
      <c r="H43" s="15">
        <v>7</v>
      </c>
      <c r="I43" s="15">
        <v>8</v>
      </c>
      <c r="J43" s="15">
        <v>9</v>
      </c>
      <c r="K43" s="15">
        <v>10</v>
      </c>
      <c r="L43" s="15">
        <v>11</v>
      </c>
      <c r="M43" s="15">
        <v>12</v>
      </c>
    </row>
    <row r="44" ht="60" customHeight="1">
      <c r="A44" s="17" t="s">
        <v>63</v>
      </c>
      <c r="B44" s="15" t="s">
        <v>64</v>
      </c>
      <c r="C44" s="15" t="s">
        <v>47</v>
      </c>
      <c r="D44" s="15" t="s">
        <v>48</v>
      </c>
      <c r="E44" s="15" t="s">
        <v>49</v>
      </c>
      <c r="F44" s="15" t="s">
        <v>50</v>
      </c>
      <c r="G44" s="15" t="s">
        <v>51</v>
      </c>
      <c r="H44" s="22">
        <v>23</v>
      </c>
      <c r="I44" s="22">
        <v>22</v>
      </c>
      <c r="J44" s="22">
        <f>ROUNDDOWN(10*H44/100, 0)</f>
      </c>
      <c r="K44" s="22">
        <f>IF(H44-I44=0,0,IF(H44-I44&gt;J44,H44-I44-J44,IF(I44-H44&gt;J44,H44-I44-J44,0)))</f>
      </c>
      <c r="L44" s="15" t="s">
        <v>59</v>
      </c>
      <c r="M44" s="15"/>
    </row>
    <row r="45">
      <c r="A45" s="17" t="s">
        <v>65</v>
      </c>
      <c r="B45" s="15" t="s">
        <v>66</v>
      </c>
      <c r="C45" s="15" t="s">
        <v>47</v>
      </c>
      <c r="D45" s="15" t="s">
        <v>48</v>
      </c>
      <c r="E45" s="15" t="s">
        <v>49</v>
      </c>
      <c r="F45" s="15" t="s">
        <v>50</v>
      </c>
      <c r="G45" s="15" t="s">
        <v>51</v>
      </c>
      <c r="H45" s="22">
        <v>24</v>
      </c>
      <c r="I45" s="22">
        <v>24</v>
      </c>
      <c r="J45" s="22">
        <f>ROUNDDOWN(10*H45/100, 0)</f>
      </c>
      <c r="K45" s="22">
        <f>IF(H45-I45=0,0,IF(H45-I45&gt;J45,H45-I45-J45,IF(I45-H45&gt;J45,H45-I45-J45,0)))</f>
      </c>
      <c r="L45" s="15"/>
      <c r="M45" s="15"/>
    </row>
    <row r="46" ht="60" customHeight="1">
      <c r="A46" s="17" t="s">
        <v>67</v>
      </c>
      <c r="B46" s="15" t="s">
        <v>68</v>
      </c>
      <c r="C46" s="15" t="s">
        <v>47</v>
      </c>
      <c r="D46" s="15" t="s">
        <v>48</v>
      </c>
      <c r="E46" s="15" t="s">
        <v>49</v>
      </c>
      <c r="F46" s="15" t="s">
        <v>50</v>
      </c>
      <c r="G46" s="15" t="s">
        <v>51</v>
      </c>
      <c r="H46" s="22">
        <v>36</v>
      </c>
      <c r="I46" s="22">
        <v>34</v>
      </c>
      <c r="J46" s="22">
        <f>ROUNDDOWN(10*H46/100, 0)</f>
      </c>
      <c r="K46" s="22">
        <f>IF(H46-I46=0,0,IF(H46-I46&gt;J46,H46-I46-J46,IF(I46-H46&gt;J46,H46-I46-J46,0)))</f>
      </c>
      <c r="L46" s="15" t="s">
        <v>69</v>
      </c>
      <c r="M46" s="15"/>
    </row>
    <row r="47" ht="75" customHeight="1">
      <c r="A47" s="17" t="s">
        <v>70</v>
      </c>
      <c r="B47" s="15" t="s">
        <v>71</v>
      </c>
      <c r="C47" s="15" t="s">
        <v>47</v>
      </c>
      <c r="D47" s="15" t="s">
        <v>48</v>
      </c>
      <c r="E47" s="15" t="s">
        <v>49</v>
      </c>
      <c r="F47" s="15" t="s">
        <v>50</v>
      </c>
      <c r="G47" s="15" t="s">
        <v>51</v>
      </c>
      <c r="H47" s="22">
        <v>8</v>
      </c>
      <c r="I47" s="22">
        <v>7</v>
      </c>
      <c r="J47" s="22">
        <f>ROUNDDOWN(10*H47/100, 0)</f>
      </c>
      <c r="K47" s="22">
        <f>IF(H47-I47=0,0,IF(H47-I47&gt;J47,H47-I47-J47,IF(I47-H47&gt;J47,H47-I47-J47,0)))</f>
      </c>
      <c r="L47" s="15" t="s">
        <v>72</v>
      </c>
      <c r="M47" s="15"/>
    </row>
    <row r="48">
      <c r="A48" s="17" t="s">
        <v>73</v>
      </c>
      <c r="B48" s="15" t="s">
        <v>74</v>
      </c>
      <c r="C48" s="15" t="s">
        <v>47</v>
      </c>
      <c r="D48" s="15" t="s">
        <v>48</v>
      </c>
      <c r="E48" s="15" t="s">
        <v>49</v>
      </c>
      <c r="F48" s="15" t="s">
        <v>50</v>
      </c>
      <c r="G48" s="15" t="s">
        <v>51</v>
      </c>
      <c r="H48" s="22">
        <v>0</v>
      </c>
      <c r="I48" s="22">
        <v>0</v>
      </c>
      <c r="J48" s="22">
        <f>ROUNDDOWN(10*H48/100, 0)</f>
      </c>
      <c r="K48" s="22">
        <f>IF(H48-I48=0,0,IF(H48-I48&gt;J48,H48-I48-J48,IF(I48-H48&gt;J48,H48-I48-J48,0)))</f>
      </c>
      <c r="L48" s="15"/>
      <c r="M48" s="15"/>
    </row>
    <row r="49" ht="135" customHeight="1">
      <c r="A49" s="17" t="s">
        <v>75</v>
      </c>
      <c r="B49" s="15" t="s">
        <v>76</v>
      </c>
      <c r="C49" s="15" t="s">
        <v>47</v>
      </c>
      <c r="D49" s="15" t="s">
        <v>48</v>
      </c>
      <c r="E49" s="15" t="s">
        <v>49</v>
      </c>
      <c r="F49" s="15" t="s">
        <v>50</v>
      </c>
      <c r="G49" s="15" t="s">
        <v>51</v>
      </c>
      <c r="H49" s="22">
        <v>28</v>
      </c>
      <c r="I49" s="22">
        <v>25</v>
      </c>
      <c r="J49" s="22">
        <f>ROUNDDOWN(10*H49/100, 0)</f>
      </c>
      <c r="K49" s="22">
        <f>IF(H49-I49=0,0,IF(H49-I49&gt;J49,H49-I49-J49,IF(I49-H49&gt;J49,H49-I49-J49,0)))</f>
      </c>
      <c r="L49" s="15" t="s">
        <v>77</v>
      </c>
      <c r="M49" s="15"/>
    </row>
    <row r="50" ht="20" customHeight="1">
</row>
    <row r="51" ht="25" customHeight="1">
      <c r="A51" s="20" t="s">
        <v>78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ht="20" customHeight="1">
</row>
    <row r="53" ht="40" customHeight="1">
      <c r="A53" s="19" t="s">
        <v>21</v>
      </c>
      <c r="B53" s="19"/>
      <c r="C53" s="19"/>
      <c r="D53" s="17" t="s">
        <v>79</v>
      </c>
      <c r="E53" s="17"/>
      <c r="F53" s="17"/>
      <c r="G53" s="17"/>
      <c r="H53" s="17"/>
      <c r="I53" s="17"/>
      <c r="J53" s="17"/>
      <c r="K53" s="21" t="s">
        <v>23</v>
      </c>
      <c r="L53" s="21"/>
      <c r="M53" s="21"/>
      <c r="N53" s="15" t="s">
        <v>80</v>
      </c>
      <c r="O53" s="15"/>
      <c r="P53" s="15"/>
    </row>
    <row r="54" ht="20" customHeight="1">
</row>
    <row r="55" ht="20" customHeight="1">
      <c r="A55" s="19" t="s">
        <v>25</v>
      </c>
      <c r="B55" s="19"/>
      <c r="C55" s="19"/>
      <c r="D55" s="17" t="s">
        <v>81</v>
      </c>
      <c r="E55" s="17"/>
      <c r="F55" s="17"/>
      <c r="G55" s="17"/>
      <c r="H55" s="17"/>
      <c r="I55" s="17"/>
      <c r="J55" s="17"/>
    </row>
    <row r="56" ht="20" customHeight="1">
</row>
    <row r="57" ht="20" customHeight="1">
      <c r="A57" s="19" t="s">
        <v>27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ht="20" customHeight="1">
      <c r="A58" s="19" t="s">
        <v>28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ht="40" customHeight="1">
      <c r="A59" s="15" t="s">
        <v>29</v>
      </c>
      <c r="B59" s="15" t="s">
        <v>30</v>
      </c>
      <c r="C59" s="15"/>
      <c r="D59" s="15" t="s">
        <v>31</v>
      </c>
      <c r="E59" s="15" t="s">
        <v>32</v>
      </c>
      <c r="F59" s="15"/>
      <c r="G59" s="15"/>
      <c r="H59" s="15"/>
      <c r="I59" s="15"/>
      <c r="J59" s="15"/>
      <c r="K59" s="15"/>
      <c r="L59" s="15"/>
    </row>
    <row r="60" ht="30" customHeight="1">
      <c r="A60" s="15"/>
      <c r="B60" s="15" t="s">
        <v>33</v>
      </c>
      <c r="C60" s="15"/>
      <c r="D60" s="15" t="s">
        <v>33</v>
      </c>
      <c r="E60" s="15" t="s">
        <v>33</v>
      </c>
      <c r="F60" s="15" t="s">
        <v>34</v>
      </c>
      <c r="G60" s="15"/>
      <c r="H60" s="15" t="s">
        <v>35</v>
      </c>
      <c r="I60" s="15" t="s">
        <v>36</v>
      </c>
      <c r="J60" s="15" t="s">
        <v>37</v>
      </c>
      <c r="K60" s="15" t="s">
        <v>38</v>
      </c>
      <c r="L60" s="15" t="s">
        <v>39</v>
      </c>
    </row>
    <row r="61" ht="30" customHeight="1">
      <c r="A61" s="15"/>
      <c r="B61" s="15"/>
      <c r="C61" s="0"/>
      <c r="D61" s="15"/>
      <c r="E61" s="15"/>
      <c r="F61" s="15" t="s">
        <v>40</v>
      </c>
      <c r="G61" s="15" t="s">
        <v>41</v>
      </c>
      <c r="H61" s="15"/>
      <c r="I61" s="15"/>
      <c r="J61" s="15"/>
      <c r="K61" s="15"/>
      <c r="L61" s="15"/>
    </row>
    <row r="62" ht="20" customHeight="1">
      <c r="A62" s="15">
        <v>1</v>
      </c>
      <c r="B62" s="15">
        <v>2</v>
      </c>
      <c r="C62" s="15"/>
      <c r="D62" s="15">
        <v>3</v>
      </c>
      <c r="E62" s="15">
        <v>4</v>
      </c>
      <c r="F62" s="15">
        <v>5</v>
      </c>
      <c r="G62" s="15">
        <v>6</v>
      </c>
      <c r="H62" s="15">
        <v>7</v>
      </c>
      <c r="I62" s="15">
        <v>8</v>
      </c>
      <c r="J62" s="15">
        <v>9</v>
      </c>
      <c r="K62" s="15">
        <v>10</v>
      </c>
      <c r="L62" s="15">
        <v>11</v>
      </c>
    </row>
    <row r="63" ht="20" customHeight="1">
</row>
    <row r="64" ht="20" customHeight="1">
      <c r="A64" s="19" t="s">
        <v>42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ht="40" customHeight="1">
      <c r="A65" s="15" t="s">
        <v>29</v>
      </c>
      <c r="B65" s="15" t="s">
        <v>30</v>
      </c>
      <c r="C65" s="15"/>
      <c r="D65" s="15" t="s">
        <v>31</v>
      </c>
      <c r="E65" s="15" t="s">
        <v>43</v>
      </c>
      <c r="F65" s="15"/>
      <c r="G65" s="15"/>
      <c r="H65" s="15"/>
      <c r="I65" s="15"/>
      <c r="J65" s="15"/>
      <c r="K65" s="15"/>
      <c r="L65" s="15"/>
      <c r="M65" s="15" t="s">
        <v>44</v>
      </c>
    </row>
    <row r="66" ht="30" customHeight="1">
      <c r="A66" s="15"/>
      <c r="B66" s="15" t="s">
        <v>33</v>
      </c>
      <c r="C66" s="15"/>
      <c r="D66" s="15" t="s">
        <v>33</v>
      </c>
      <c r="E66" s="15" t="s">
        <v>33</v>
      </c>
      <c r="F66" s="15" t="s">
        <v>34</v>
      </c>
      <c r="G66" s="15"/>
      <c r="H66" s="15" t="s">
        <v>35</v>
      </c>
      <c r="I66" s="15" t="s">
        <v>36</v>
      </c>
      <c r="J66" s="15" t="s">
        <v>37</v>
      </c>
      <c r="K66" s="15" t="s">
        <v>38</v>
      </c>
      <c r="L66" s="15" t="s">
        <v>39</v>
      </c>
      <c r="M66" s="15"/>
    </row>
    <row r="67" ht="30" customHeight="1">
      <c r="A67" s="15"/>
      <c r="B67" s="15"/>
      <c r="C67" s="0"/>
      <c r="D67" s="15"/>
      <c r="E67" s="15"/>
      <c r="F67" s="15" t="s">
        <v>40</v>
      </c>
      <c r="G67" s="15" t="s">
        <v>41</v>
      </c>
      <c r="H67" s="15"/>
      <c r="I67" s="15"/>
      <c r="J67" s="15"/>
      <c r="K67" s="15"/>
      <c r="L67" s="15"/>
      <c r="M67" s="15"/>
    </row>
    <row r="68" ht="20" customHeight="1">
      <c r="A68" s="15">
        <v>1</v>
      </c>
      <c r="B68" s="15">
        <v>2</v>
      </c>
      <c r="C68" s="15"/>
      <c r="D68" s="15">
        <v>3</v>
      </c>
      <c r="E68" s="15">
        <v>4</v>
      </c>
      <c r="F68" s="15">
        <v>5</v>
      </c>
      <c r="G68" s="15">
        <v>6</v>
      </c>
      <c r="H68" s="15">
        <v>7</v>
      </c>
      <c r="I68" s="15">
        <v>8</v>
      </c>
      <c r="J68" s="15">
        <v>9</v>
      </c>
      <c r="K68" s="15">
        <v>10</v>
      </c>
      <c r="L68" s="15">
        <v>11</v>
      </c>
      <c r="M68" s="15">
        <v>12</v>
      </c>
    </row>
    <row r="69" ht="45" customHeight="1">
      <c r="A69" s="17" t="s">
        <v>82</v>
      </c>
      <c r="B69" s="15" t="s">
        <v>83</v>
      </c>
      <c r="C69" s="15" t="s">
        <v>83</v>
      </c>
      <c r="D69" s="15" t="s">
        <v>48</v>
      </c>
      <c r="E69" s="15" t="s">
        <v>84</v>
      </c>
      <c r="F69" s="15" t="s">
        <v>85</v>
      </c>
      <c r="G69" s="15" t="s">
        <v>86</v>
      </c>
      <c r="H69" s="22">
        <v>61840</v>
      </c>
      <c r="I69" s="22">
        <v>60898</v>
      </c>
      <c r="J69" s="22">
        <f>ROUNDDOWN(5*H69/100, 0)</f>
      </c>
      <c r="K69" s="22">
        <f>IF(H69-I69=0,0,IF(H69-I69&gt;J69,H69-I69-J69,IF(I69-H69&gt;J69,H69-I69-J69,0)))</f>
      </c>
      <c r="L69" s="15" t="s">
        <v>87</v>
      </c>
      <c r="M69" s="15"/>
    </row>
    <row r="70" ht="20" customHeight="1">
</row>
    <row r="71" ht="25" customHeight="1">
      <c r="A71" s="20" t="s">
        <v>88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ht="20" customHeight="1">
</row>
    <row r="73" ht="40" customHeight="1">
      <c r="A73" s="19" t="s">
        <v>21</v>
      </c>
      <c r="B73" s="19"/>
      <c r="C73" s="19"/>
      <c r="D73" s="17" t="s">
        <v>61</v>
      </c>
      <c r="E73" s="17"/>
      <c r="F73" s="17"/>
      <c r="G73" s="17"/>
      <c r="H73" s="17"/>
      <c r="I73" s="17"/>
      <c r="J73" s="17"/>
      <c r="K73" s="21" t="s">
        <v>23</v>
      </c>
      <c r="L73" s="21"/>
      <c r="M73" s="21"/>
      <c r="N73" s="15" t="s">
        <v>89</v>
      </c>
      <c r="O73" s="15"/>
      <c r="P73" s="15"/>
    </row>
    <row r="74" ht="20" customHeight="1">
</row>
    <row r="75" ht="20" customHeight="1">
      <c r="A75" s="19" t="s">
        <v>25</v>
      </c>
      <c r="B75" s="19"/>
      <c r="C75" s="19"/>
      <c r="D75" s="17" t="s">
        <v>26</v>
      </c>
      <c r="E75" s="17"/>
      <c r="F75" s="17"/>
      <c r="G75" s="17"/>
      <c r="H75" s="17"/>
      <c r="I75" s="17"/>
      <c r="J75" s="17"/>
    </row>
    <row r="76" ht="20" customHeight="1">
</row>
    <row r="77" ht="20" customHeight="1">
      <c r="A77" s="19" t="s">
        <v>27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ht="20" customHeight="1">
      <c r="A78" s="19" t="s">
        <v>28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ht="40" customHeight="1">
      <c r="A79" s="15" t="s">
        <v>29</v>
      </c>
      <c r="B79" s="15" t="s">
        <v>30</v>
      </c>
      <c r="C79" s="15"/>
      <c r="D79" s="15" t="s">
        <v>31</v>
      </c>
      <c r="E79" s="15" t="s">
        <v>32</v>
      </c>
      <c r="F79" s="15"/>
      <c r="G79" s="15"/>
      <c r="H79" s="15"/>
      <c r="I79" s="15"/>
      <c r="J79" s="15"/>
      <c r="K79" s="15"/>
      <c r="L79" s="15"/>
    </row>
    <row r="80" ht="30" customHeight="1">
      <c r="A80" s="15"/>
      <c r="B80" s="15" t="s">
        <v>33</v>
      </c>
      <c r="C80" s="15"/>
      <c r="D80" s="15" t="s">
        <v>33</v>
      </c>
      <c r="E80" s="15" t="s">
        <v>33</v>
      </c>
      <c r="F80" s="15" t="s">
        <v>34</v>
      </c>
      <c r="G80" s="15"/>
      <c r="H80" s="15" t="s">
        <v>35</v>
      </c>
      <c r="I80" s="15" t="s">
        <v>36</v>
      </c>
      <c r="J80" s="15" t="s">
        <v>37</v>
      </c>
      <c r="K80" s="15" t="s">
        <v>38</v>
      </c>
      <c r="L80" s="15" t="s">
        <v>39</v>
      </c>
    </row>
    <row r="81" ht="30" customHeight="1">
      <c r="A81" s="15"/>
      <c r="B81" s="15"/>
      <c r="C81" s="0"/>
      <c r="D81" s="15"/>
      <c r="E81" s="15"/>
      <c r="F81" s="15" t="s">
        <v>40</v>
      </c>
      <c r="G81" s="15" t="s">
        <v>41</v>
      </c>
      <c r="H81" s="15"/>
      <c r="I81" s="15"/>
      <c r="J81" s="15"/>
      <c r="K81" s="15"/>
      <c r="L81" s="15"/>
    </row>
    <row r="82" ht="20" customHeight="1">
      <c r="A82" s="15">
        <v>1</v>
      </c>
      <c r="B82" s="15">
        <v>2</v>
      </c>
      <c r="C82" s="15"/>
      <c r="D82" s="15">
        <v>3</v>
      </c>
      <c r="E82" s="15">
        <v>4</v>
      </c>
      <c r="F82" s="15">
        <v>5</v>
      </c>
      <c r="G82" s="15">
        <v>6</v>
      </c>
      <c r="H82" s="15">
        <v>7</v>
      </c>
      <c r="I82" s="15">
        <v>8</v>
      </c>
      <c r="J82" s="15">
        <v>9</v>
      </c>
      <c r="K82" s="15">
        <v>10</v>
      </c>
      <c r="L82" s="15">
        <v>11</v>
      </c>
    </row>
    <row r="83" ht="20" customHeight="1">
</row>
    <row r="84" ht="20" customHeight="1">
      <c r="A84" s="19" t="s">
        <v>42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ht="40" customHeight="1">
      <c r="A85" s="15" t="s">
        <v>29</v>
      </c>
      <c r="B85" s="15" t="s">
        <v>30</v>
      </c>
      <c r="C85" s="15"/>
      <c r="D85" s="15" t="s">
        <v>31</v>
      </c>
      <c r="E85" s="15" t="s">
        <v>43</v>
      </c>
      <c r="F85" s="15"/>
      <c r="G85" s="15"/>
      <c r="H85" s="15"/>
      <c r="I85" s="15"/>
      <c r="J85" s="15"/>
      <c r="K85" s="15"/>
      <c r="L85" s="15"/>
      <c r="M85" s="15" t="s">
        <v>44</v>
      </c>
    </row>
    <row r="86" ht="30" customHeight="1">
      <c r="A86" s="15"/>
      <c r="B86" s="15" t="s">
        <v>33</v>
      </c>
      <c r="C86" s="15"/>
      <c r="D86" s="15" t="s">
        <v>33</v>
      </c>
      <c r="E86" s="15" t="s">
        <v>33</v>
      </c>
      <c r="F86" s="15" t="s">
        <v>34</v>
      </c>
      <c r="G86" s="15"/>
      <c r="H86" s="15" t="s">
        <v>35</v>
      </c>
      <c r="I86" s="15" t="s">
        <v>36</v>
      </c>
      <c r="J86" s="15" t="s">
        <v>37</v>
      </c>
      <c r="K86" s="15" t="s">
        <v>38</v>
      </c>
      <c r="L86" s="15" t="s">
        <v>39</v>
      </c>
      <c r="M86" s="15"/>
    </row>
    <row r="87" ht="30" customHeight="1">
      <c r="A87" s="15"/>
      <c r="B87" s="15"/>
      <c r="C87" s="0"/>
      <c r="D87" s="15"/>
      <c r="E87" s="15"/>
      <c r="F87" s="15" t="s">
        <v>40</v>
      </c>
      <c r="G87" s="15" t="s">
        <v>41</v>
      </c>
      <c r="H87" s="15"/>
      <c r="I87" s="15"/>
      <c r="J87" s="15"/>
      <c r="K87" s="15"/>
      <c r="L87" s="15"/>
      <c r="M87" s="15"/>
    </row>
    <row r="88" ht="20" customHeight="1">
      <c r="A88" s="15">
        <v>1</v>
      </c>
      <c r="B88" s="15">
        <v>2</v>
      </c>
      <c r="C88" s="15"/>
      <c r="D88" s="15">
        <v>3</v>
      </c>
      <c r="E88" s="15">
        <v>4</v>
      </c>
      <c r="F88" s="15">
        <v>5</v>
      </c>
      <c r="G88" s="15">
        <v>6</v>
      </c>
      <c r="H88" s="15">
        <v>7</v>
      </c>
      <c r="I88" s="15">
        <v>8</v>
      </c>
      <c r="J88" s="15">
        <v>9</v>
      </c>
      <c r="K88" s="15">
        <v>10</v>
      </c>
      <c r="L88" s="15">
        <v>11</v>
      </c>
      <c r="M88" s="15">
        <v>12</v>
      </c>
    </row>
    <row r="89" ht="75" customHeight="1">
      <c r="A89" s="17" t="s">
        <v>90</v>
      </c>
      <c r="B89" s="15" t="s">
        <v>91</v>
      </c>
      <c r="C89" s="15" t="s">
        <v>47</v>
      </c>
      <c r="D89" s="15" t="s">
        <v>48</v>
      </c>
      <c r="E89" s="15" t="s">
        <v>49</v>
      </c>
      <c r="F89" s="15" t="s">
        <v>50</v>
      </c>
      <c r="G89" s="15" t="s">
        <v>51</v>
      </c>
      <c r="H89" s="22">
        <v>25</v>
      </c>
      <c r="I89" s="22">
        <v>22</v>
      </c>
      <c r="J89" s="22">
        <f>ROUNDDOWN(10*H89/100, 0)</f>
      </c>
      <c r="K89" s="22">
        <f>IF(H89-I89=0,0,IF(H89-I89&gt;J89,H89-I89-J89,IF(I89-H89&gt;J89,H89-I89-J89,0)))</f>
      </c>
      <c r="L89" s="15" t="s">
        <v>92</v>
      </c>
      <c r="M89" s="15"/>
    </row>
    <row r="90">
      <c r="A90" s="17" t="s">
        <v>93</v>
      </c>
      <c r="B90" s="15" t="s">
        <v>94</v>
      </c>
      <c r="C90" s="15" t="s">
        <v>47</v>
      </c>
      <c r="D90" s="15" t="s">
        <v>48</v>
      </c>
      <c r="E90" s="15" t="s">
        <v>49</v>
      </c>
      <c r="F90" s="15" t="s">
        <v>50</v>
      </c>
      <c r="G90" s="15" t="s">
        <v>51</v>
      </c>
      <c r="H90" s="22">
        <v>8</v>
      </c>
      <c r="I90" s="22">
        <v>8</v>
      </c>
      <c r="J90" s="22">
        <f>ROUNDDOWN(10*H90/100, 0)</f>
      </c>
      <c r="K90" s="22">
        <f>IF(H90-I90=0,0,IF(H90-I90&gt;J90,H90-I90-J90,IF(I90-H90&gt;J90,H90-I90-J90,0)))</f>
      </c>
      <c r="L90" s="15"/>
      <c r="M90" s="15"/>
    </row>
    <row r="91" ht="30" customHeight="1">
      <c r="A91" s="17" t="s">
        <v>95</v>
      </c>
      <c r="B91" s="15" t="s">
        <v>96</v>
      </c>
      <c r="C91" s="15" t="s">
        <v>47</v>
      </c>
      <c r="D91" s="15" t="s">
        <v>48</v>
      </c>
      <c r="E91" s="15" t="s">
        <v>49</v>
      </c>
      <c r="F91" s="15" t="s">
        <v>50</v>
      </c>
      <c r="G91" s="15" t="s">
        <v>51</v>
      </c>
      <c r="H91" s="22">
        <v>6</v>
      </c>
      <c r="I91" s="22">
        <v>4</v>
      </c>
      <c r="J91" s="22">
        <f>ROUNDDOWN(10*H91/100, 0)</f>
      </c>
      <c r="K91" s="22">
        <f>IF(H91-I91=0,0,IF(H91-I91&gt;J91,H91-I91-J91,IF(I91-H91&gt;J91,H91-I91-J91,0)))</f>
      </c>
      <c r="L91" s="15" t="s">
        <v>97</v>
      </c>
      <c r="M91" s="15"/>
    </row>
    <row r="92" ht="20" customHeight="1">
</row>
    <row r="93" ht="25" customHeight="1">
      <c r="A93" s="20" t="s">
        <v>98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ht="20" customHeight="1">
</row>
    <row r="95" ht="40" customHeight="1">
      <c r="A95" s="19" t="s">
        <v>21</v>
      </c>
      <c r="B95" s="19"/>
      <c r="C95" s="19"/>
      <c r="D95" s="17" t="s">
        <v>22</v>
      </c>
      <c r="E95" s="17"/>
      <c r="F95" s="17"/>
      <c r="G95" s="17"/>
      <c r="H95" s="17"/>
      <c r="I95" s="17"/>
      <c r="J95" s="17"/>
      <c r="K95" s="21" t="s">
        <v>23</v>
      </c>
      <c r="L95" s="21"/>
      <c r="M95" s="21"/>
      <c r="N95" s="15" t="s">
        <v>99</v>
      </c>
      <c r="O95" s="15"/>
      <c r="P95" s="15"/>
    </row>
    <row r="96" ht="20" customHeight="1">
</row>
    <row r="97" ht="20" customHeight="1">
      <c r="A97" s="19" t="s">
        <v>25</v>
      </c>
      <c r="B97" s="19"/>
      <c r="C97" s="19"/>
      <c r="D97" s="17" t="s">
        <v>26</v>
      </c>
      <c r="E97" s="17"/>
      <c r="F97" s="17"/>
      <c r="G97" s="17"/>
      <c r="H97" s="17"/>
      <c r="I97" s="17"/>
      <c r="J97" s="17"/>
    </row>
    <row r="98" ht="20" customHeight="1">
</row>
    <row r="99" ht="20" customHeight="1">
      <c r="A99" s="19" t="s">
        <v>27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ht="20" customHeight="1">
      <c r="A100" s="19" t="s">
        <v>28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ht="40" customHeight="1">
      <c r="A101" s="15" t="s">
        <v>29</v>
      </c>
      <c r="B101" s="15" t="s">
        <v>30</v>
      </c>
      <c r="C101" s="15"/>
      <c r="D101" s="15" t="s">
        <v>31</v>
      </c>
      <c r="E101" s="15" t="s">
        <v>32</v>
      </c>
      <c r="F101" s="15"/>
      <c r="G101" s="15"/>
      <c r="H101" s="15"/>
      <c r="I101" s="15"/>
      <c r="J101" s="15"/>
      <c r="K101" s="15"/>
      <c r="L101" s="15"/>
    </row>
    <row r="102" ht="30" customHeight="1">
      <c r="A102" s="15"/>
      <c r="B102" s="15" t="s">
        <v>33</v>
      </c>
      <c r="C102" s="15"/>
      <c r="D102" s="15" t="s">
        <v>33</v>
      </c>
      <c r="E102" s="15" t="s">
        <v>33</v>
      </c>
      <c r="F102" s="15" t="s">
        <v>34</v>
      </c>
      <c r="G102" s="15"/>
      <c r="H102" s="15" t="s">
        <v>35</v>
      </c>
      <c r="I102" s="15" t="s">
        <v>36</v>
      </c>
      <c r="J102" s="15" t="s">
        <v>37</v>
      </c>
      <c r="K102" s="15" t="s">
        <v>38</v>
      </c>
      <c r="L102" s="15" t="s">
        <v>39</v>
      </c>
    </row>
    <row r="103" ht="30" customHeight="1">
      <c r="A103" s="15"/>
      <c r="B103" s="15"/>
      <c r="C103" s="0"/>
      <c r="D103" s="15"/>
      <c r="E103" s="15"/>
      <c r="F103" s="15" t="s">
        <v>40</v>
      </c>
      <c r="G103" s="15" t="s">
        <v>41</v>
      </c>
      <c r="H103" s="15"/>
      <c r="I103" s="15"/>
      <c r="J103" s="15"/>
      <c r="K103" s="15"/>
      <c r="L103" s="15"/>
    </row>
    <row r="104" ht="20" customHeight="1">
      <c r="A104" s="15">
        <v>1</v>
      </c>
      <c r="B104" s="15">
        <v>2</v>
      </c>
      <c r="C104" s="15"/>
      <c r="D104" s="15">
        <v>3</v>
      </c>
      <c r="E104" s="15">
        <v>4</v>
      </c>
      <c r="F104" s="15">
        <v>5</v>
      </c>
      <c r="G104" s="15">
        <v>6</v>
      </c>
      <c r="H104" s="15">
        <v>7</v>
      </c>
      <c r="I104" s="15">
        <v>8</v>
      </c>
      <c r="J104" s="15">
        <v>9</v>
      </c>
      <c r="K104" s="15">
        <v>10</v>
      </c>
      <c r="L104" s="15">
        <v>11</v>
      </c>
    </row>
    <row r="105" ht="20" customHeight="1">
</row>
    <row r="106" ht="20" customHeight="1">
      <c r="A106" s="19" t="s">
        <v>42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ht="40" customHeight="1">
      <c r="A107" s="15" t="s">
        <v>29</v>
      </c>
      <c r="B107" s="15" t="s">
        <v>30</v>
      </c>
      <c r="C107" s="15"/>
      <c r="D107" s="15" t="s">
        <v>31</v>
      </c>
      <c r="E107" s="15" t="s">
        <v>43</v>
      </c>
      <c r="F107" s="15"/>
      <c r="G107" s="15"/>
      <c r="H107" s="15"/>
      <c r="I107" s="15"/>
      <c r="J107" s="15"/>
      <c r="K107" s="15"/>
      <c r="L107" s="15"/>
      <c r="M107" s="15" t="s">
        <v>44</v>
      </c>
    </row>
    <row r="108" ht="30" customHeight="1">
      <c r="A108" s="15"/>
      <c r="B108" s="15" t="s">
        <v>33</v>
      </c>
      <c r="C108" s="15"/>
      <c r="D108" s="15" t="s">
        <v>33</v>
      </c>
      <c r="E108" s="15" t="s">
        <v>33</v>
      </c>
      <c r="F108" s="15" t="s">
        <v>34</v>
      </c>
      <c r="G108" s="15"/>
      <c r="H108" s="15" t="s">
        <v>35</v>
      </c>
      <c r="I108" s="15" t="s">
        <v>36</v>
      </c>
      <c r="J108" s="15" t="s">
        <v>37</v>
      </c>
      <c r="K108" s="15" t="s">
        <v>38</v>
      </c>
      <c r="L108" s="15" t="s">
        <v>39</v>
      </c>
      <c r="M108" s="15"/>
    </row>
    <row r="109" ht="30" customHeight="1">
      <c r="A109" s="15"/>
      <c r="B109" s="15"/>
      <c r="C109" s="0"/>
      <c r="D109" s="15"/>
      <c r="E109" s="15"/>
      <c r="F109" s="15" t="s">
        <v>40</v>
      </c>
      <c r="G109" s="15" t="s">
        <v>41</v>
      </c>
      <c r="H109" s="15"/>
      <c r="I109" s="15"/>
      <c r="J109" s="15"/>
      <c r="K109" s="15"/>
      <c r="L109" s="15"/>
      <c r="M109" s="15"/>
    </row>
    <row r="110" ht="20" customHeight="1">
      <c r="A110" s="15">
        <v>1</v>
      </c>
      <c r="B110" s="15">
        <v>2</v>
      </c>
      <c r="C110" s="15"/>
      <c r="D110" s="15">
        <v>3</v>
      </c>
      <c r="E110" s="15">
        <v>4</v>
      </c>
      <c r="F110" s="15">
        <v>5</v>
      </c>
      <c r="G110" s="15">
        <v>6</v>
      </c>
      <c r="H110" s="15">
        <v>7</v>
      </c>
      <c r="I110" s="15">
        <v>8</v>
      </c>
      <c r="J110" s="15">
        <v>9</v>
      </c>
      <c r="K110" s="15">
        <v>10</v>
      </c>
      <c r="L110" s="15">
        <v>11</v>
      </c>
      <c r="M110" s="15">
        <v>12</v>
      </c>
    </row>
    <row r="111" ht="30" customHeight="1">
      <c r="A111" s="17" t="s">
        <v>100</v>
      </c>
      <c r="B111" s="15" t="s">
        <v>101</v>
      </c>
      <c r="C111" s="15" t="s">
        <v>47</v>
      </c>
      <c r="D111" s="15" t="s">
        <v>48</v>
      </c>
      <c r="E111" s="15" t="s">
        <v>49</v>
      </c>
      <c r="F111" s="15" t="s">
        <v>50</v>
      </c>
      <c r="G111" s="15" t="s">
        <v>51</v>
      </c>
      <c r="H111" s="22">
        <v>30</v>
      </c>
      <c r="I111" s="22">
        <v>28</v>
      </c>
      <c r="J111" s="22">
        <f>ROUNDDOWN(5*H111/100, 0)</f>
      </c>
      <c r="K111" s="22">
        <f>IF(H111-I111=0,0,IF(H111-I111&gt;J111,H111-I111-J111,IF(I111-H111&gt;J111,H111-I111-J111,0)))</f>
      </c>
      <c r="L111" s="15" t="s">
        <v>102</v>
      </c>
      <c r="M111" s="15"/>
    </row>
    <row r="112" ht="20" customHeight="1">
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6:P26"/>
    <mergeCell ref="A28:C28"/>
    <mergeCell ref="D28:J28"/>
    <mergeCell ref="K28:M28"/>
    <mergeCell ref="N28:P28"/>
    <mergeCell ref="A30:C30"/>
    <mergeCell ref="D30:J30"/>
    <mergeCell ref="A32:P32"/>
    <mergeCell ref="A33:P33"/>
    <mergeCell ref="A34:A36"/>
    <mergeCell ref="B34:C34"/>
    <mergeCell ref="E34:L34"/>
    <mergeCell ref="B35:C36"/>
    <mergeCell ref="D35:D36"/>
    <mergeCell ref="E35:E36"/>
    <mergeCell ref="F35:G35"/>
    <mergeCell ref="H35:H36"/>
    <mergeCell ref="I35:I36"/>
    <mergeCell ref="J35:J36"/>
    <mergeCell ref="K35:K36"/>
    <mergeCell ref="L35:L36"/>
    <mergeCell ref="B37:C37"/>
    <mergeCell ref="A39:P39"/>
    <mergeCell ref="A40:A42"/>
    <mergeCell ref="B40:C40"/>
    <mergeCell ref="E40:L40"/>
    <mergeCell ref="M40:M42"/>
    <mergeCell ref="B41:C42"/>
    <mergeCell ref="D41:D42"/>
    <mergeCell ref="E41:E42"/>
    <mergeCell ref="F41:G41"/>
    <mergeCell ref="H41:H42"/>
    <mergeCell ref="I41:I42"/>
    <mergeCell ref="J41:J42"/>
    <mergeCell ref="K41:K42"/>
    <mergeCell ref="L41:L42"/>
    <mergeCell ref="B43:C43"/>
    <mergeCell ref="A51:P51"/>
    <mergeCell ref="A53:C53"/>
    <mergeCell ref="D53:J53"/>
    <mergeCell ref="K53:M53"/>
    <mergeCell ref="N53:P53"/>
    <mergeCell ref="A55:C55"/>
    <mergeCell ref="D55:J55"/>
    <mergeCell ref="A57:P57"/>
    <mergeCell ref="A58:P58"/>
    <mergeCell ref="A59:A61"/>
    <mergeCell ref="B59:C59"/>
    <mergeCell ref="E59:L59"/>
    <mergeCell ref="B60:C61"/>
    <mergeCell ref="D60:D61"/>
    <mergeCell ref="E60:E61"/>
    <mergeCell ref="F60:G60"/>
    <mergeCell ref="H60:H61"/>
    <mergeCell ref="I60:I61"/>
    <mergeCell ref="J60:J61"/>
    <mergeCell ref="K60:K61"/>
    <mergeCell ref="L60:L61"/>
    <mergeCell ref="B62:C62"/>
    <mergeCell ref="A64:P64"/>
    <mergeCell ref="A65:A67"/>
    <mergeCell ref="B65:C65"/>
    <mergeCell ref="E65:L65"/>
    <mergeCell ref="M65:M67"/>
    <mergeCell ref="B66:C67"/>
    <mergeCell ref="D66:D67"/>
    <mergeCell ref="E66:E67"/>
    <mergeCell ref="F66:G66"/>
    <mergeCell ref="H66:H67"/>
    <mergeCell ref="I66:I67"/>
    <mergeCell ref="J66:J67"/>
    <mergeCell ref="K66:K67"/>
    <mergeCell ref="L66:L67"/>
    <mergeCell ref="B68:C68"/>
    <mergeCell ref="A71:P71"/>
    <mergeCell ref="A73:C73"/>
    <mergeCell ref="D73:J73"/>
    <mergeCell ref="K73:M73"/>
    <mergeCell ref="N73:P73"/>
    <mergeCell ref="A75:C75"/>
    <mergeCell ref="D75:J75"/>
    <mergeCell ref="A77:P77"/>
    <mergeCell ref="A78:P78"/>
    <mergeCell ref="A79:A81"/>
    <mergeCell ref="B79:C79"/>
    <mergeCell ref="E79:L79"/>
    <mergeCell ref="B80:C81"/>
    <mergeCell ref="D80:D81"/>
    <mergeCell ref="E80:E81"/>
    <mergeCell ref="F80:G80"/>
    <mergeCell ref="H80:H81"/>
    <mergeCell ref="I80:I81"/>
    <mergeCell ref="J80:J81"/>
    <mergeCell ref="K80:K81"/>
    <mergeCell ref="L80:L81"/>
    <mergeCell ref="B82:C82"/>
    <mergeCell ref="A84:P84"/>
    <mergeCell ref="A85:A87"/>
    <mergeCell ref="B85:C85"/>
    <mergeCell ref="E85:L85"/>
    <mergeCell ref="M85:M87"/>
    <mergeCell ref="B86:C87"/>
    <mergeCell ref="D86:D87"/>
    <mergeCell ref="E86:E87"/>
    <mergeCell ref="F86:G86"/>
    <mergeCell ref="H86:H87"/>
    <mergeCell ref="I86:I87"/>
    <mergeCell ref="J86:J87"/>
    <mergeCell ref="K86:K87"/>
    <mergeCell ref="L86:L87"/>
    <mergeCell ref="B88:C88"/>
    <mergeCell ref="A93:P93"/>
    <mergeCell ref="A95:C95"/>
    <mergeCell ref="D95:J95"/>
    <mergeCell ref="K95:M95"/>
    <mergeCell ref="N95:P95"/>
    <mergeCell ref="A97:C97"/>
    <mergeCell ref="D97:J97"/>
    <mergeCell ref="A99:P99"/>
    <mergeCell ref="A100:P100"/>
    <mergeCell ref="A101:A103"/>
    <mergeCell ref="B101:C101"/>
    <mergeCell ref="E101:L101"/>
    <mergeCell ref="B102:C103"/>
    <mergeCell ref="D102:D103"/>
    <mergeCell ref="E102:E103"/>
    <mergeCell ref="F102:G102"/>
    <mergeCell ref="H102:H103"/>
    <mergeCell ref="I102:I103"/>
    <mergeCell ref="J102:J103"/>
    <mergeCell ref="K102:K103"/>
    <mergeCell ref="L102:L103"/>
    <mergeCell ref="B104:C104"/>
    <mergeCell ref="A106:P106"/>
    <mergeCell ref="A107:A109"/>
    <mergeCell ref="B107:C107"/>
    <mergeCell ref="E107:L107"/>
    <mergeCell ref="M107:M109"/>
    <mergeCell ref="B108:C109"/>
    <mergeCell ref="D108:D109"/>
    <mergeCell ref="E108:E109"/>
    <mergeCell ref="F108:G108"/>
    <mergeCell ref="H108:H109"/>
    <mergeCell ref="I108:I109"/>
    <mergeCell ref="J108:J109"/>
    <mergeCell ref="K108:K109"/>
    <mergeCell ref="L108:L109"/>
    <mergeCell ref="B110:C110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103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104</v>
      </c>
      <c r="B5" s="19"/>
      <c r="C5" s="19"/>
      <c r="D5" s="17" t="s">
        <v>105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106</v>
      </c>
      <c r="O5" s="15"/>
      <c r="P5" s="15"/>
    </row>
    <row r="6" ht="20" customHeight="1">
</row>
    <row r="7" ht="20" customHeight="1">
      <c r="A7" s="19" t="s">
        <v>107</v>
      </c>
      <c r="B7" s="19"/>
      <c r="C7" s="19"/>
      <c r="D7" s="17" t="s">
        <v>108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109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110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111</v>
      </c>
      <c r="C11" s="15"/>
      <c r="D11" s="15" t="s">
        <v>112</v>
      </c>
      <c r="E11" s="15" t="s">
        <v>113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114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111</v>
      </c>
      <c r="C17" s="15"/>
      <c r="D17" s="15" t="s">
        <v>112</v>
      </c>
      <c r="E17" s="15" t="s">
        <v>115</v>
      </c>
      <c r="F17" s="15"/>
      <c r="G17" s="15"/>
      <c r="H17" s="15"/>
      <c r="I17" s="15"/>
      <c r="J17" s="15"/>
      <c r="K17" s="15"/>
      <c r="L17" s="15"/>
      <c r="M17" s="15" t="s">
        <v>116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117</v>
      </c>
      <c r="B21" s="15"/>
      <c r="C21" s="15"/>
      <c r="D21" s="15" t="s">
        <v>118</v>
      </c>
      <c r="E21" s="15" t="s">
        <v>119</v>
      </c>
      <c r="F21" s="15" t="s">
        <v>50</v>
      </c>
      <c r="G21" s="15" t="s">
        <v>51</v>
      </c>
      <c r="H21" s="22">
        <v>27</v>
      </c>
      <c r="I21" s="22">
        <v>25</v>
      </c>
      <c r="J21" s="22">
        <f>ROUNDDOWN(5*H21/100, 0)</f>
      </c>
      <c r="K21" s="22">
        <f>IF(H21-I21=0,0,IF(H21-I21&gt;J21,H21-I21-J21,IF(I21-H21&gt;J21,H21-I21-J21,0)))</f>
      </c>
      <c r="L21" s="15" t="s">
        <v>120</v>
      </c>
      <c r="M21" s="15"/>
    </row>
    <row r="22" ht="20" customHeight="1">
</row>
    <row r="23" ht="20" customHeight="1">
</row>
    <row r="24" ht="25" customHeight="1">
      <c r="A24" s="20" t="s">
        <v>60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80" customHeight="1">
      <c r="A26" s="19" t="s">
        <v>104</v>
      </c>
      <c r="B26" s="19"/>
      <c r="C26" s="19"/>
      <c r="D26" s="17" t="s">
        <v>121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122</v>
      </c>
      <c r="O26" s="15"/>
      <c r="P26" s="15"/>
    </row>
    <row r="27" ht="20" customHeight="1">
</row>
    <row r="28" ht="20" customHeight="1">
      <c r="A28" s="19" t="s">
        <v>107</v>
      </c>
      <c r="B28" s="19"/>
      <c r="C28" s="19"/>
      <c r="D28" s="17" t="s">
        <v>123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109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110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111</v>
      </c>
      <c r="C32" s="15"/>
      <c r="D32" s="15" t="s">
        <v>112</v>
      </c>
      <c r="E32" s="15" t="s">
        <v>113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114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111</v>
      </c>
      <c r="C38" s="15"/>
      <c r="D38" s="15" t="s">
        <v>112</v>
      </c>
      <c r="E38" s="15" t="s">
        <v>115</v>
      </c>
      <c r="F38" s="15"/>
      <c r="G38" s="15"/>
      <c r="H38" s="15"/>
      <c r="I38" s="15"/>
      <c r="J38" s="15"/>
      <c r="K38" s="15"/>
      <c r="L38" s="15"/>
      <c r="M38" s="15" t="s">
        <v>116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124</v>
      </c>
      <c r="B42" s="15"/>
      <c r="C42" s="15"/>
      <c r="D42" s="15"/>
      <c r="E42" s="15" t="s">
        <v>125</v>
      </c>
      <c r="F42" s="15" t="s">
        <v>126</v>
      </c>
      <c r="G42" s="15" t="s">
        <v>127</v>
      </c>
      <c r="H42" s="22">
        <v>1</v>
      </c>
      <c r="I42" s="22">
        <v>1</v>
      </c>
      <c r="J42" s="22">
        <f>ROUNDDOWN(0*H42/100, 0)</f>
      </c>
      <c r="K42" s="22">
        <f>IF(H42-I42=0,0,IF(H42-I42&gt;J42,H42-I42-J42,IF(I42-H42&gt;J42,H42-I42-J42,0)))</f>
      </c>
      <c r="L42" s="15"/>
      <c r="M42" s="15"/>
    </row>
    <row r="43" ht="20" customHeight="1">
</row>
    <row r="44" ht="20" customHeight="1">
</row>
    <row r="45" ht="20" customHeight="1">
</row>
    <row r="46" ht="30" customHeight="1">
      <c r="A46" s="24" t="s">
        <v>128</v>
      </c>
      <c r="B46" s="25" t="s">
        <v>129</v>
      </c>
      <c r="C46" s="28" t="s">
        <v>129</v>
      </c>
      <c r="D46" s="28"/>
    </row>
    <row r="47" ht="20" customHeight="1">
      <c r="A47" s="0"/>
      <c r="B47" s="26" t="s">
        <v>130</v>
      </c>
      <c r="C47" s="26" t="s">
        <v>131</v>
      </c>
      <c r="D47" s="26" t="s">
        <v>132</v>
      </c>
    </row>
    <row r="48" ht="20" customHeight="1">
</row>
    <row r="49" ht="20" customHeight="1">
      <c r="A49" s="0"/>
      <c r="B49" s="24" t="s">
        <v>133</v>
      </c>
      <c r="C49" s="24"/>
      <c r="D49" s="24"/>
    </row>
    <row r="50" ht="20" customHeight="1">
</row>
    <row r="51" ht="20" customHeight="1">
      <c r="A51" s="4" t="s">
        <v>134</v>
      </c>
      <c r="B51" s="4"/>
      <c r="C51" s="4"/>
    </row>
    <row r="52" ht="20" customHeight="1">
      <c r="A52" s="5" t="s">
        <v>135</v>
      </c>
      <c r="B52" s="5"/>
      <c r="C52" s="5"/>
    </row>
    <row r="53" ht="20" customHeight="1">
      <c r="A53" s="5" t="s">
        <v>136</v>
      </c>
      <c r="B53" s="5"/>
      <c r="C53" s="5"/>
    </row>
    <row r="54" ht="20" customHeight="1">
      <c r="A54" s="5" t="s">
        <v>137</v>
      </c>
      <c r="B54" s="5"/>
      <c r="C54" s="5"/>
    </row>
    <row r="55" ht="20" customHeight="1">
      <c r="A55" s="5" t="s">
        <v>138</v>
      </c>
      <c r="B55" s="5"/>
      <c r="C55" s="5"/>
    </row>
    <row r="56" ht="20" customHeight="1">
      <c r="A56" s="5" t="s">
        <v>139</v>
      </c>
      <c r="B56" s="5"/>
      <c r="C56" s="5"/>
    </row>
    <row r="57" ht="20" customHeight="1">
      <c r="A57" s="6" t="s">
        <v>140</v>
      </c>
      <c r="B57" s="6"/>
      <c r="C57" s="6"/>
    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B49:D49"/>
    <mergeCell ref="A51:C51"/>
    <mergeCell ref="A52:C52"/>
    <mergeCell ref="A53:C53"/>
    <mergeCell ref="A54:C54"/>
    <mergeCell ref="A55:C55"/>
    <mergeCell ref="A56:C56"/>
    <mergeCell ref="A57:C5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