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<sst xmlns="http://schemas.openxmlformats.org/spreadsheetml/2006/main">
  <si>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</si>
  <si>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650-п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</si>
  <si>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</si>
  <si>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</si>
  <si>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</si>
  <si>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</si>
  <si>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«Шуйский технологический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</si>
  <si>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</si>
  <si>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</si>
  <si>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</si>
  <si>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</si>
  <si>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242Ц8805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</si>
  <si>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</si>
  <si>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</si>
  <si>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</si>
  <si>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</si>
  <si>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</si>
  <si>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</si>
  <si>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</si>
  <si>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</si>
  <si>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</si>
  <si>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</si>
  <si>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</si>
  <si>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</si>
  <si>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</si>
  <si>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</si>
  <si>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</si>
  <si>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</si>
  <si>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</si>
  <si>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</si>
  <si>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</si>
  <si>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</si>
  <si>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</si>
  <si>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</si>
  <si>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</si>
  <si>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</si>
  <si>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</si>
  <si>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</si>
  <si>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</si>
  <si>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</si>
  <si>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</si>
  <si>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</si>
  <si>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</si>
  <si>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</si>
  <si>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</si>
  <si>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852101О.99.0.ББ28БП48000</t>
  </si>
  <si>
    <t>09.02.01 Компьютерные системы и комплексы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</si>
  <si>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</si>
  <si>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</si>
  <si>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</si>
  <si>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</si>
  <si>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</si>
  <si>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852101О.99.0.ББ28ЛР20000</t>
  </si>
  <si>
    <t>23.02.03 Техническое обслуживание и ремонт автомобильного транспорта</t>
  </si>
  <si>
    <t>отчислены по собственному желанию</t>
  </si>
  <si>
    <t>852101О.99.0.ББ28ШГ28002</t>
  </si>
  <si>
    <t>23.02.07 Техническое обслуживание и ремонт двигателей, систем и агрегатов автомобилей</t>
  </si>
  <si>
    <t>852101О.99.0.ББ28ШУ40002</t>
  </si>
  <si>
    <t>35.02.16 Эксплуатация и ремонт сельскохозяйственной техники и оборудования</t>
  </si>
  <si>
    <t>852101О.99.0.ББ28ШУ80002</t>
  </si>
  <si>
    <t>Среднее общее образование</t>
  </si>
  <si>
    <t>Заочная</t>
  </si>
  <si>
    <t>852101О.99.0.ББ28ШЯ04002</t>
  </si>
  <si>
    <t>43.02.15 Поварское и кондитерское дело</t>
  </si>
  <si>
    <t>852101О.99.0.ББ28ШЯ28002</t>
  </si>
  <si>
    <t>отчислены по собственному  желанию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</si>
  <si>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</si>
  <si>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</si>
  <si>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</si>
  <si>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852101О.99.0.ББ29СР20002</t>
  </si>
  <si>
    <t>08.01.24 Мастер столярно-плотничных, паркетных и стекольных работ</t>
  </si>
  <si>
    <t>852101О.99.0.ББ29СС64002</t>
  </si>
  <si>
    <t>08.01.25 Мастер отделочных строительных и декоративных работ</t>
  </si>
  <si>
    <t>отчислены  по собственному  желанию</t>
  </si>
  <si>
    <t>852101О.99.0.ББ29ТГ04002</t>
  </si>
  <si>
    <t>23.01.17 Мастер по ремонту и обслуживанию автомобилей</t>
  </si>
  <si>
    <t>852101О.99.0.ББ29ОМ36000</t>
  </si>
  <si>
    <t>35.01.11 Мастер сельскохозяйственного производства</t>
  </si>
  <si>
    <t>отчислены  по  собственному  желанию</t>
  </si>
  <si>
    <t>852101О.99.0.ББ29ПН16000</t>
  </si>
  <si>
    <t>38.01.02 Продавец, контролер-кассир</t>
  </si>
  <si>
    <t>852101О.99.0.ББ29ТД48002</t>
  </si>
  <si>
    <t>43.01.09 Повар, кондитер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</si>
  <si>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</si>
  <si>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</si>
  <si>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</si>
  <si>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</si>
  <si>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804200О.99.0.ББ65АД01000</t>
  </si>
  <si>
    <t>Не указано</t>
  </si>
  <si>
    <t>адаптированная программа</t>
  </si>
  <si>
    <t>Количество человеко-часов</t>
  </si>
  <si>
    <t>Человеко-час</t>
  </si>
  <si>
    <t>539</t>
  </si>
  <si>
    <t>не  выполнение  КЦП</t>
  </si>
  <si>
    <t>РАЗДЕЛ 4</t>
  </si>
  <si>
    <t>БО83</t>
  </si>
  <si>
    <t>852100О.99.0.БО83АХ88000</t>
  </si>
  <si>
    <t>08.01.28 Мастер отделочных строительных и декоративных работ</t>
  </si>
  <si>
    <t>852100О.99.0.БО83МО12000</t>
  </si>
  <si>
    <t>35.01.27 Мастер сельскохозяйственного производства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</si>
  <si>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</si>
  <si>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</si>
  <si>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</si>
  <si>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</si>
  <si>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</si>
  <si>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</si>
  <si>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</si>
  <si>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</si>
  <si>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</si>
  <si>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</si>
  <si>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</si>
  <si>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</si>
  <si>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</si>
  <si>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</si>
  <si>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</si>
  <si>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</si>
  <si>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</si>
  <si>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откорректировано 
 с 
 учетом 
 фактического  исполнения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</si>
  <si>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</si>
  <si>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</si>
  <si>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</si>
  <si>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</si>
  <si>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</si>
  <si>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</si>
  <si>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</si>
  <si>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Воробьев Олег Владимирович</t>
  </si>
  <si>
    <t>Должность: Директор</t>
  </si>
  <si>
    <t>Действует c 12.04.2024 11:11:55 по: 06.07.2025 11:11:55</t>
  </si>
  <si>
    <t>Серийный номер: 11AF78897EB815ACFD9A250BB29FF43B3189B562</t>
  </si>
  <si>
    <t>Издатель: Казначейство России</t>
  </si>
  <si>
    <t>Время подписания: 15.01.2025 10:49:15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</si>
</sst>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29</v>
      </c>
      <c r="I21" s="22">
        <v>29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60" customHeight="1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12</v>
      </c>
      <c r="I22" s="22">
        <v>11</v>
      </c>
      <c r="J22" s="22">
        <f>ROUNDDOWN(5*H22/100, 0)</f>
      </c>
      <c r="K22" s="22">
        <f>IF(H22-I22=0,0,IF(H22-I22&gt;J22,H22-I22-J22,IF(I22-H22&gt;J22,H22-I22-J22,0)))</f>
      </c>
      <c r="L22" s="15" t="s">
        <v>54</v>
      </c>
      <c r="M22" s="15"/>
    </row>
    <row r="23">
      <c r="A23" s="17" t="s">
        <v>55</v>
      </c>
      <c r="B23" s="15" t="s">
        <v>56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90</v>
      </c>
      <c r="I23" s="22">
        <v>90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>
      <c r="A24" s="17" t="s">
        <v>57</v>
      </c>
      <c r="B24" s="15" t="s">
        <v>58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101</v>
      </c>
      <c r="I24" s="22">
        <v>101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60" customHeight="1">
      <c r="A25" s="17" t="s">
        <v>59</v>
      </c>
      <c r="B25" s="15" t="s">
        <v>58</v>
      </c>
      <c r="C25" s="15" t="s">
        <v>60</v>
      </c>
      <c r="D25" s="15" t="s">
        <v>61</v>
      </c>
      <c r="E25" s="15" t="s">
        <v>49</v>
      </c>
      <c r="F25" s="15" t="s">
        <v>50</v>
      </c>
      <c r="G25" s="15" t="s">
        <v>51</v>
      </c>
      <c r="H25" s="22">
        <v>45</v>
      </c>
      <c r="I25" s="22">
        <v>44</v>
      </c>
      <c r="J25" s="22">
        <f>ROUNDDOWN(5*H25/100, 0)</f>
      </c>
      <c r="K25" s="22">
        <f>IF(H25-I25=0,0,IF(H25-I25&gt;J25,H25-I25-J25,IF(I25-H25&gt;J25,H25-I25-J25,0)))</f>
      </c>
      <c r="L25" s="15" t="s">
        <v>54</v>
      </c>
      <c r="M25" s="15"/>
    </row>
    <row r="26">
      <c r="A26" s="17" t="s">
        <v>62</v>
      </c>
      <c r="B26" s="15" t="s">
        <v>63</v>
      </c>
      <c r="C26" s="15" t="s">
        <v>47</v>
      </c>
      <c r="D26" s="15" t="s">
        <v>48</v>
      </c>
      <c r="E26" s="15" t="s">
        <v>49</v>
      </c>
      <c r="F26" s="15" t="s">
        <v>50</v>
      </c>
      <c r="G26" s="15" t="s">
        <v>51</v>
      </c>
      <c r="H26" s="22">
        <v>5</v>
      </c>
      <c r="I26" s="22">
        <v>5</v>
      </c>
      <c r="J26" s="22">
        <f>ROUNDDOWN(5*H26/100, 0)</f>
      </c>
      <c r="K26" s="22">
        <f>IF(H26-I26=0,0,IF(H26-I26&gt;J26,H26-I26-J26,IF(I26-H26&gt;J26,H26-I26-J26,0)))</f>
      </c>
      <c r="L26" s="15"/>
      <c r="M26" s="15"/>
    </row>
    <row r="27" ht="60" customHeight="1">
      <c r="A27" s="17" t="s">
        <v>64</v>
      </c>
      <c r="B27" s="15" t="s">
        <v>63</v>
      </c>
      <c r="C27" s="15" t="s">
        <v>60</v>
      </c>
      <c r="D27" s="15" t="s">
        <v>48</v>
      </c>
      <c r="E27" s="15" t="s">
        <v>49</v>
      </c>
      <c r="F27" s="15" t="s">
        <v>50</v>
      </c>
      <c r="G27" s="15" t="s">
        <v>51</v>
      </c>
      <c r="H27" s="22">
        <v>38</v>
      </c>
      <c r="I27" s="22">
        <v>36</v>
      </c>
      <c r="J27" s="22">
        <f>ROUNDDOWN(5*H27/100, 0)</f>
      </c>
      <c r="K27" s="22">
        <f>IF(H27-I27=0,0,IF(H27-I27&gt;J27,H27-I27-J27,IF(I27-H27&gt;J27,H27-I27-J27,0)))</f>
      </c>
      <c r="L27" s="15" t="s">
        <v>65</v>
      </c>
      <c r="M27" s="15"/>
    </row>
    <row r="28" ht="20" customHeight="1">
</row>
    <row r="29" ht="25" customHeight="1">
      <c r="A29" s="20" t="s">
        <v>66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ht="20" customHeight="1">
</row>
    <row r="31" ht="40" customHeight="1">
      <c r="A31" s="19" t="s">
        <v>21</v>
      </c>
      <c r="B31" s="19"/>
      <c r="C31" s="19"/>
      <c r="D31" s="17" t="s">
        <v>67</v>
      </c>
      <c r="E31" s="17"/>
      <c r="F31" s="17"/>
      <c r="G31" s="17"/>
      <c r="H31" s="17"/>
      <c r="I31" s="17"/>
      <c r="J31" s="17"/>
      <c r="K31" s="21" t="s">
        <v>23</v>
      </c>
      <c r="L31" s="21"/>
      <c r="M31" s="21"/>
      <c r="N31" s="15" t="s">
        <v>68</v>
      </c>
      <c r="O31" s="15"/>
      <c r="P31" s="15"/>
    </row>
    <row r="32" ht="20" customHeight="1">
</row>
    <row r="33" ht="20" customHeight="1">
      <c r="A33" s="19" t="s">
        <v>25</v>
      </c>
      <c r="B33" s="19"/>
      <c r="C33" s="19"/>
      <c r="D33" s="17" t="s">
        <v>26</v>
      </c>
      <c r="E33" s="17"/>
      <c r="F33" s="17"/>
      <c r="G33" s="17"/>
      <c r="H33" s="17"/>
      <c r="I33" s="17"/>
      <c r="J33" s="17"/>
    </row>
    <row r="34" ht="20" customHeight="1">
</row>
    <row r="35" ht="20" customHeight="1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ht="20" customHeight="1">
      <c r="A36" s="19" t="s">
        <v>28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32</v>
      </c>
      <c r="F37" s="15"/>
      <c r="G37" s="15"/>
      <c r="H37" s="15"/>
      <c r="I37" s="15"/>
      <c r="J37" s="15"/>
      <c r="K37" s="15"/>
      <c r="L37" s="15"/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</row>
    <row r="41" ht="20" customHeight="1">
</row>
    <row r="42" ht="20" customHeight="1">
      <c r="A42" s="19" t="s">
        <v>42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ht="40" customHeight="1">
      <c r="A43" s="15" t="s">
        <v>29</v>
      </c>
      <c r="B43" s="15" t="s">
        <v>30</v>
      </c>
      <c r="C43" s="15"/>
      <c r="D43" s="15" t="s">
        <v>31</v>
      </c>
      <c r="E43" s="15" t="s">
        <v>43</v>
      </c>
      <c r="F43" s="15"/>
      <c r="G43" s="15"/>
      <c r="H43" s="15"/>
      <c r="I43" s="15"/>
      <c r="J43" s="15"/>
      <c r="K43" s="15"/>
      <c r="L43" s="15"/>
      <c r="M43" s="15" t="s">
        <v>44</v>
      </c>
    </row>
    <row r="44" ht="30" customHeight="1">
      <c r="A44" s="15"/>
      <c r="B44" s="15" t="s">
        <v>33</v>
      </c>
      <c r="C44" s="15"/>
      <c r="D44" s="15" t="s">
        <v>33</v>
      </c>
      <c r="E44" s="15" t="s">
        <v>33</v>
      </c>
      <c r="F44" s="15" t="s">
        <v>34</v>
      </c>
      <c r="G44" s="15"/>
      <c r="H44" s="15" t="s">
        <v>35</v>
      </c>
      <c r="I44" s="15" t="s">
        <v>36</v>
      </c>
      <c r="J44" s="15" t="s">
        <v>37</v>
      </c>
      <c r="K44" s="15" t="s">
        <v>38</v>
      </c>
      <c r="L44" s="15" t="s">
        <v>39</v>
      </c>
      <c r="M44" s="15"/>
    </row>
    <row r="45" ht="30" customHeight="1">
      <c r="A45" s="15"/>
      <c r="B45" s="15"/>
      <c r="C45" s="0"/>
      <c r="D45" s="15"/>
      <c r="E45" s="15"/>
      <c r="F45" s="15" t="s">
        <v>40</v>
      </c>
      <c r="G45" s="15" t="s">
        <v>41</v>
      </c>
      <c r="H45" s="15"/>
      <c r="I45" s="15"/>
      <c r="J45" s="15"/>
      <c r="K45" s="15"/>
      <c r="L45" s="15"/>
      <c r="M45" s="15"/>
    </row>
    <row r="46" ht="20" customHeight="1">
      <c r="A46" s="15">
        <v>1</v>
      </c>
      <c r="B46" s="15">
        <v>2</v>
      </c>
      <c r="C46" s="15"/>
      <c r="D46" s="15">
        <v>3</v>
      </c>
      <c r="E46" s="15">
        <v>4</v>
      </c>
      <c r="F46" s="15">
        <v>5</v>
      </c>
      <c r="G46" s="15">
        <v>6</v>
      </c>
      <c r="H46" s="15">
        <v>7</v>
      </c>
      <c r="I46" s="15">
        <v>8</v>
      </c>
      <c r="J46" s="15">
        <v>9</v>
      </c>
      <c r="K46" s="15">
        <v>10</v>
      </c>
      <c r="L46" s="15">
        <v>11</v>
      </c>
      <c r="M46" s="15">
        <v>12</v>
      </c>
    </row>
    <row r="47" ht="60" customHeight="1">
      <c r="A47" s="17" t="s">
        <v>69</v>
      </c>
      <c r="B47" s="15" t="s">
        <v>70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55</v>
      </c>
      <c r="I47" s="22">
        <v>54</v>
      </c>
      <c r="J47" s="22">
        <f>ROUNDDOWN(10*H47/100, 0)</f>
      </c>
      <c r="K47" s="22">
        <f>IF(H47-I47=0,0,IF(H47-I47&gt;J47,H47-I47-J47,IF(I47-H47&gt;J47,H47-I47-J47,0)))</f>
      </c>
      <c r="L47" s="15" t="s">
        <v>54</v>
      </c>
      <c r="M47" s="15"/>
    </row>
    <row r="48" ht="60" customHeight="1">
      <c r="A48" s="17" t="s">
        <v>71</v>
      </c>
      <c r="B48" s="15" t="s">
        <v>72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29</v>
      </c>
      <c r="I48" s="22">
        <v>26</v>
      </c>
      <c r="J48" s="22">
        <f>ROUNDDOWN(10*H48/100, 0)</f>
      </c>
      <c r="K48" s="22">
        <f>IF(H48-I48=0,0,IF(H48-I48&gt;J48,H48-I48-J48,IF(I48-H48&gt;J48,H48-I48-J48,0)))</f>
      </c>
      <c r="L48" s="15" t="s">
        <v>73</v>
      </c>
      <c r="M48" s="15"/>
    </row>
    <row r="49">
      <c r="A49" s="17" t="s">
        <v>74</v>
      </c>
      <c r="B49" s="15" t="s">
        <v>75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68</v>
      </c>
      <c r="I49" s="22">
        <v>68</v>
      </c>
      <c r="J49" s="22">
        <f>ROUNDDOWN(10*H49/100, 0)</f>
      </c>
      <c r="K49" s="22">
        <f>IF(H49-I49=0,0,IF(H49-I49&gt;J49,H49-I49-J49,IF(I49-H49&gt;J49,H49-I49-J49,0)))</f>
      </c>
      <c r="L49" s="15"/>
      <c r="M49" s="15"/>
    </row>
    <row r="50" ht="60" customHeight="1">
      <c r="A50" s="17" t="s">
        <v>76</v>
      </c>
      <c r="B50" s="15" t="s">
        <v>77</v>
      </c>
      <c r="C50" s="15" t="s">
        <v>47</v>
      </c>
      <c r="D50" s="15" t="s">
        <v>48</v>
      </c>
      <c r="E50" s="15" t="s">
        <v>49</v>
      </c>
      <c r="F50" s="15" t="s">
        <v>50</v>
      </c>
      <c r="G50" s="15" t="s">
        <v>51</v>
      </c>
      <c r="H50" s="22">
        <v>61</v>
      </c>
      <c r="I50" s="22">
        <v>59</v>
      </c>
      <c r="J50" s="22">
        <f>ROUNDDOWN(10*H50/100, 0)</f>
      </c>
      <c r="K50" s="22">
        <f>IF(H50-I50=0,0,IF(H50-I50&gt;J50,H50-I50-J50,IF(I50-H50&gt;J50,H50-I50-J50,0)))</f>
      </c>
      <c r="L50" s="15" t="s">
        <v>78</v>
      </c>
      <c r="M50" s="15"/>
    </row>
    <row r="51" ht="60" customHeight="1">
      <c r="A51" s="17" t="s">
        <v>79</v>
      </c>
      <c r="B51" s="15" t="s">
        <v>80</v>
      </c>
      <c r="C51" s="15" t="s">
        <v>47</v>
      </c>
      <c r="D51" s="15" t="s">
        <v>48</v>
      </c>
      <c r="E51" s="15" t="s">
        <v>49</v>
      </c>
      <c r="F51" s="15" t="s">
        <v>50</v>
      </c>
      <c r="G51" s="15" t="s">
        <v>51</v>
      </c>
      <c r="H51" s="22">
        <v>44</v>
      </c>
      <c r="I51" s="22">
        <v>40</v>
      </c>
      <c r="J51" s="22">
        <f>ROUNDDOWN(10*H51/100, 0)</f>
      </c>
      <c r="K51" s="22">
        <f>IF(H51-I51=0,0,IF(H51-I51&gt;J51,H51-I51-J51,IF(I51-H51&gt;J51,H51-I51-J51,0)))</f>
      </c>
      <c r="L51" s="15" t="s">
        <v>73</v>
      </c>
      <c r="M51" s="15"/>
    </row>
    <row r="52" ht="60" customHeight="1">
      <c r="A52" s="17" t="s">
        <v>81</v>
      </c>
      <c r="B52" s="15" t="s">
        <v>82</v>
      </c>
      <c r="C52" s="15" t="s">
        <v>47</v>
      </c>
      <c r="D52" s="15" t="s">
        <v>48</v>
      </c>
      <c r="E52" s="15" t="s">
        <v>49</v>
      </c>
      <c r="F52" s="15" t="s">
        <v>50</v>
      </c>
      <c r="G52" s="15" t="s">
        <v>51</v>
      </c>
      <c r="H52" s="22">
        <v>85</v>
      </c>
      <c r="I52" s="22">
        <v>83</v>
      </c>
      <c r="J52" s="22">
        <f>ROUNDDOWN(10*H52/100, 0)</f>
      </c>
      <c r="K52" s="22">
        <f>IF(H52-I52=0,0,IF(H52-I52&gt;J52,H52-I52-J52,IF(I52-H52&gt;J52,H52-I52-J52,0)))</f>
      </c>
      <c r="L52" s="15" t="s">
        <v>73</v>
      </c>
      <c r="M52" s="15"/>
    </row>
    <row r="53" ht="20" customHeight="1">
</row>
    <row r="54" ht="25" customHeight="1">
      <c r="A54" s="20" t="s">
        <v>83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ht="20" customHeight="1">
</row>
    <row r="56" ht="40" customHeight="1">
      <c r="A56" s="19" t="s">
        <v>21</v>
      </c>
      <c r="B56" s="19"/>
      <c r="C56" s="19"/>
      <c r="D56" s="17" t="s">
        <v>84</v>
      </c>
      <c r="E56" s="17"/>
      <c r="F56" s="17"/>
      <c r="G56" s="17"/>
      <c r="H56" s="17"/>
      <c r="I56" s="17"/>
      <c r="J56" s="17"/>
      <c r="K56" s="21" t="s">
        <v>23</v>
      </c>
      <c r="L56" s="21"/>
      <c r="M56" s="21"/>
      <c r="N56" s="15" t="s">
        <v>85</v>
      </c>
      <c r="O56" s="15"/>
      <c r="P56" s="15"/>
    </row>
    <row r="57" ht="20" customHeight="1">
</row>
    <row r="58" ht="20" customHeight="1">
      <c r="A58" s="19" t="s">
        <v>25</v>
      </c>
      <c r="B58" s="19"/>
      <c r="C58" s="19"/>
      <c r="D58" s="17" t="s">
        <v>86</v>
      </c>
      <c r="E58" s="17"/>
      <c r="F58" s="17"/>
      <c r="G58" s="17"/>
      <c r="H58" s="17"/>
      <c r="I58" s="17"/>
      <c r="J58" s="17"/>
    </row>
    <row r="59" ht="20" customHeight="1">
</row>
    <row r="60" ht="20" customHeight="1">
      <c r="A60" s="19" t="s">
        <v>27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ht="20" customHeight="1">
      <c r="A61" s="19" t="s">
        <v>28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ht="40" customHeight="1">
      <c r="A62" s="15" t="s">
        <v>29</v>
      </c>
      <c r="B62" s="15" t="s">
        <v>30</v>
      </c>
      <c r="C62" s="15"/>
      <c r="D62" s="15" t="s">
        <v>31</v>
      </c>
      <c r="E62" s="15" t="s">
        <v>32</v>
      </c>
      <c r="F62" s="15"/>
      <c r="G62" s="15"/>
      <c r="H62" s="15"/>
      <c r="I62" s="15"/>
      <c r="J62" s="15"/>
      <c r="K62" s="15"/>
      <c r="L62" s="15"/>
    </row>
    <row r="63" ht="30" customHeight="1">
      <c r="A63" s="15"/>
      <c r="B63" s="15" t="s">
        <v>33</v>
      </c>
      <c r="C63" s="15"/>
      <c r="D63" s="15" t="s">
        <v>33</v>
      </c>
      <c r="E63" s="15" t="s">
        <v>33</v>
      </c>
      <c r="F63" s="15" t="s">
        <v>34</v>
      </c>
      <c r="G63" s="15"/>
      <c r="H63" s="15" t="s">
        <v>35</v>
      </c>
      <c r="I63" s="15" t="s">
        <v>36</v>
      </c>
      <c r="J63" s="15" t="s">
        <v>37</v>
      </c>
      <c r="K63" s="15" t="s">
        <v>38</v>
      </c>
      <c r="L63" s="15" t="s">
        <v>39</v>
      </c>
    </row>
    <row r="64" ht="30" customHeight="1">
      <c r="A64" s="15"/>
      <c r="B64" s="15"/>
      <c r="C64" s="0"/>
      <c r="D64" s="15"/>
      <c r="E64" s="15"/>
      <c r="F64" s="15" t="s">
        <v>40</v>
      </c>
      <c r="G64" s="15" t="s">
        <v>41</v>
      </c>
      <c r="H64" s="15"/>
      <c r="I64" s="15"/>
      <c r="J64" s="15"/>
      <c r="K64" s="15"/>
      <c r="L64" s="15"/>
    </row>
    <row r="65" ht="20" customHeight="1">
      <c r="A65" s="15">
        <v>1</v>
      </c>
      <c r="B65" s="15">
        <v>2</v>
      </c>
      <c r="C65" s="15"/>
      <c r="D65" s="15">
        <v>3</v>
      </c>
      <c r="E65" s="15">
        <v>4</v>
      </c>
      <c r="F65" s="15">
        <v>5</v>
      </c>
      <c r="G65" s="15">
        <v>6</v>
      </c>
      <c r="H65" s="15">
        <v>7</v>
      </c>
      <c r="I65" s="15">
        <v>8</v>
      </c>
      <c r="J65" s="15">
        <v>9</v>
      </c>
      <c r="K65" s="15">
        <v>10</v>
      </c>
      <c r="L65" s="15">
        <v>11</v>
      </c>
    </row>
    <row r="66" ht="20" customHeight="1">
</row>
    <row r="67" ht="20" customHeight="1">
      <c r="A67" s="19" t="s">
        <v>42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ht="40" customHeight="1">
      <c r="A68" s="15" t="s">
        <v>29</v>
      </c>
      <c r="B68" s="15" t="s">
        <v>30</v>
      </c>
      <c r="C68" s="15"/>
      <c r="D68" s="15" t="s">
        <v>31</v>
      </c>
      <c r="E68" s="15" t="s">
        <v>43</v>
      </c>
      <c r="F68" s="15"/>
      <c r="G68" s="15"/>
      <c r="H68" s="15"/>
      <c r="I68" s="15"/>
      <c r="J68" s="15"/>
      <c r="K68" s="15"/>
      <c r="L68" s="15"/>
      <c r="M68" s="15" t="s">
        <v>44</v>
      </c>
    </row>
    <row r="69" ht="30" customHeight="1">
      <c r="A69" s="15"/>
      <c r="B69" s="15" t="s">
        <v>33</v>
      </c>
      <c r="C69" s="15"/>
      <c r="D69" s="15" t="s">
        <v>33</v>
      </c>
      <c r="E69" s="15" t="s">
        <v>33</v>
      </c>
      <c r="F69" s="15" t="s">
        <v>34</v>
      </c>
      <c r="G69" s="15"/>
      <c r="H69" s="15" t="s">
        <v>35</v>
      </c>
      <c r="I69" s="15" t="s">
        <v>36</v>
      </c>
      <c r="J69" s="15" t="s">
        <v>37</v>
      </c>
      <c r="K69" s="15" t="s">
        <v>38</v>
      </c>
      <c r="L69" s="15" t="s">
        <v>39</v>
      </c>
      <c r="M69" s="15"/>
    </row>
    <row r="70" ht="30" customHeight="1">
      <c r="A70" s="15"/>
      <c r="B70" s="15"/>
      <c r="C70" s="0"/>
      <c r="D70" s="15"/>
      <c r="E70" s="15"/>
      <c r="F70" s="15" t="s">
        <v>40</v>
      </c>
      <c r="G70" s="15" t="s">
        <v>41</v>
      </c>
      <c r="H70" s="15"/>
      <c r="I70" s="15"/>
      <c r="J70" s="15"/>
      <c r="K70" s="15"/>
      <c r="L70" s="15"/>
      <c r="M70" s="15"/>
    </row>
    <row r="71" ht="20" customHeight="1">
      <c r="A71" s="15">
        <v>1</v>
      </c>
      <c r="B71" s="15">
        <v>2</v>
      </c>
      <c r="C71" s="15"/>
      <c r="D71" s="15">
        <v>3</v>
      </c>
      <c r="E71" s="15">
        <v>4</v>
      </c>
      <c r="F71" s="15">
        <v>5</v>
      </c>
      <c r="G71" s="15">
        <v>6</v>
      </c>
      <c r="H71" s="15">
        <v>7</v>
      </c>
      <c r="I71" s="15">
        <v>8</v>
      </c>
      <c r="J71" s="15">
        <v>9</v>
      </c>
      <c r="K71" s="15">
        <v>10</v>
      </c>
      <c r="L71" s="15">
        <v>11</v>
      </c>
      <c r="M71" s="15">
        <v>12</v>
      </c>
    </row>
    <row r="72" ht="60" customHeight="1">
      <c r="A72" s="17" t="s">
        <v>87</v>
      </c>
      <c r="B72" s="15" t="s">
        <v>88</v>
      </c>
      <c r="C72" s="15" t="s">
        <v>89</v>
      </c>
      <c r="D72" s="15" t="s">
        <v>48</v>
      </c>
      <c r="E72" s="15" t="s">
        <v>90</v>
      </c>
      <c r="F72" s="15" t="s">
        <v>91</v>
      </c>
      <c r="G72" s="15" t="s">
        <v>92</v>
      </c>
      <c r="H72" s="22">
        <v>20799</v>
      </c>
      <c r="I72" s="22">
        <v>19845</v>
      </c>
      <c r="J72" s="22">
        <f>ROUNDDOWN(5*H72/100, 0)</f>
      </c>
      <c r="K72" s="22">
        <f>IF(H72-I72=0,0,IF(H72-I72&gt;J72,H72-I72-J72,IF(I72-H72&gt;J72,H72-I72-J72,0)))</f>
      </c>
      <c r="L72" s="15" t="s">
        <v>93</v>
      </c>
      <c r="M72" s="15"/>
    </row>
    <row r="73" ht="20" customHeight="1">
</row>
    <row r="74" ht="25" customHeight="1">
      <c r="A74" s="20" t="s">
        <v>94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ht="20" customHeight="1">
</row>
    <row r="76" ht="40" customHeight="1">
      <c r="A76" s="19" t="s">
        <v>21</v>
      </c>
      <c r="B76" s="19"/>
      <c r="C76" s="19"/>
      <c r="D76" s="17" t="s">
        <v>67</v>
      </c>
      <c r="E76" s="17"/>
      <c r="F76" s="17"/>
      <c r="G76" s="17"/>
      <c r="H76" s="17"/>
      <c r="I76" s="17"/>
      <c r="J76" s="17"/>
      <c r="K76" s="21" t="s">
        <v>23</v>
      </c>
      <c r="L76" s="21"/>
      <c r="M76" s="21"/>
      <c r="N76" s="15" t="s">
        <v>95</v>
      </c>
      <c r="O76" s="15"/>
      <c r="P76" s="15"/>
    </row>
    <row r="77" ht="20" customHeight="1">
</row>
    <row r="78" ht="20" customHeight="1">
      <c r="A78" s="19" t="s">
        <v>25</v>
      </c>
      <c r="B78" s="19"/>
      <c r="C78" s="19"/>
      <c r="D78" s="17" t="s">
        <v>26</v>
      </c>
      <c r="E78" s="17"/>
      <c r="F78" s="17"/>
      <c r="G78" s="17"/>
      <c r="H78" s="17"/>
      <c r="I78" s="17"/>
      <c r="J78" s="17"/>
    </row>
    <row r="79" ht="20" customHeight="1">
</row>
    <row r="80" ht="20" customHeight="1">
      <c r="A80" s="19" t="s">
        <v>27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20" customHeight="1">
      <c r="A81" s="19" t="s">
        <v>28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ht="40" customHeight="1">
      <c r="A82" s="15" t="s">
        <v>29</v>
      </c>
      <c r="B82" s="15" t="s">
        <v>30</v>
      </c>
      <c r="C82" s="15"/>
      <c r="D82" s="15" t="s">
        <v>31</v>
      </c>
      <c r="E82" s="15" t="s">
        <v>32</v>
      </c>
      <c r="F82" s="15"/>
      <c r="G82" s="15"/>
      <c r="H82" s="15"/>
      <c r="I82" s="15"/>
      <c r="J82" s="15"/>
      <c r="K82" s="15"/>
      <c r="L82" s="15"/>
    </row>
    <row r="83" ht="30" customHeight="1">
      <c r="A83" s="15"/>
      <c r="B83" s="15" t="s">
        <v>33</v>
      </c>
      <c r="C83" s="15"/>
      <c r="D83" s="15" t="s">
        <v>33</v>
      </c>
      <c r="E83" s="15" t="s">
        <v>33</v>
      </c>
      <c r="F83" s="15" t="s">
        <v>34</v>
      </c>
      <c r="G83" s="15"/>
      <c r="H83" s="15" t="s">
        <v>35</v>
      </c>
      <c r="I83" s="15" t="s">
        <v>36</v>
      </c>
      <c r="J83" s="15" t="s">
        <v>37</v>
      </c>
      <c r="K83" s="15" t="s">
        <v>38</v>
      </c>
      <c r="L83" s="15" t="s">
        <v>39</v>
      </c>
    </row>
    <row r="84" ht="30" customHeight="1">
      <c r="A84" s="15"/>
      <c r="B84" s="15"/>
      <c r="C84" s="0"/>
      <c r="D84" s="15"/>
      <c r="E84" s="15"/>
      <c r="F84" s="15" t="s">
        <v>40</v>
      </c>
      <c r="G84" s="15" t="s">
        <v>41</v>
      </c>
      <c r="H84" s="15"/>
      <c r="I84" s="15"/>
      <c r="J84" s="15"/>
      <c r="K84" s="15"/>
      <c r="L84" s="15"/>
    </row>
    <row r="85" ht="20" customHeight="1">
      <c r="A85" s="15">
        <v>1</v>
      </c>
      <c r="B85" s="15">
        <v>2</v>
      </c>
      <c r="C85" s="15"/>
      <c r="D85" s="15">
        <v>3</v>
      </c>
      <c r="E85" s="15">
        <v>4</v>
      </c>
      <c r="F85" s="15">
        <v>5</v>
      </c>
      <c r="G85" s="15">
        <v>6</v>
      </c>
      <c r="H85" s="15">
        <v>7</v>
      </c>
      <c r="I85" s="15">
        <v>8</v>
      </c>
      <c r="J85" s="15">
        <v>9</v>
      </c>
      <c r="K85" s="15">
        <v>10</v>
      </c>
      <c r="L85" s="15">
        <v>11</v>
      </c>
    </row>
    <row r="86" ht="20" customHeight="1">
</row>
    <row r="87" ht="20" customHeight="1">
      <c r="A87" s="19" t="s">
        <v>42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ht="40" customHeight="1">
      <c r="A88" s="15" t="s">
        <v>29</v>
      </c>
      <c r="B88" s="15" t="s">
        <v>30</v>
      </c>
      <c r="C88" s="15"/>
      <c r="D88" s="15" t="s">
        <v>31</v>
      </c>
      <c r="E88" s="15" t="s">
        <v>43</v>
      </c>
      <c r="F88" s="15"/>
      <c r="G88" s="15"/>
      <c r="H88" s="15"/>
      <c r="I88" s="15"/>
      <c r="J88" s="15"/>
      <c r="K88" s="15"/>
      <c r="L88" s="15"/>
      <c r="M88" s="15" t="s">
        <v>44</v>
      </c>
    </row>
    <row r="89" ht="30" customHeight="1">
      <c r="A89" s="15"/>
      <c r="B89" s="15" t="s">
        <v>33</v>
      </c>
      <c r="C89" s="15"/>
      <c r="D89" s="15" t="s">
        <v>33</v>
      </c>
      <c r="E89" s="15" t="s">
        <v>33</v>
      </c>
      <c r="F89" s="15" t="s">
        <v>34</v>
      </c>
      <c r="G89" s="15"/>
      <c r="H89" s="15" t="s">
        <v>35</v>
      </c>
      <c r="I89" s="15" t="s">
        <v>36</v>
      </c>
      <c r="J89" s="15" t="s">
        <v>37</v>
      </c>
      <c r="K89" s="15" t="s">
        <v>38</v>
      </c>
      <c r="L89" s="15" t="s">
        <v>39</v>
      </c>
      <c r="M89" s="15"/>
    </row>
    <row r="90" ht="30" customHeight="1">
      <c r="A90" s="15"/>
      <c r="B90" s="15"/>
      <c r="C90" s="0"/>
      <c r="D90" s="15"/>
      <c r="E90" s="15"/>
      <c r="F90" s="15" t="s">
        <v>40</v>
      </c>
      <c r="G90" s="15" t="s">
        <v>41</v>
      </c>
      <c r="H90" s="15"/>
      <c r="I90" s="15"/>
      <c r="J90" s="15"/>
      <c r="K90" s="15"/>
      <c r="L90" s="15"/>
      <c r="M90" s="15"/>
    </row>
    <row r="91" ht="20" customHeight="1">
      <c r="A91" s="15">
        <v>1</v>
      </c>
      <c r="B91" s="15">
        <v>2</v>
      </c>
      <c r="C91" s="15"/>
      <c r="D91" s="15">
        <v>3</v>
      </c>
      <c r="E91" s="15">
        <v>4</v>
      </c>
      <c r="F91" s="15">
        <v>5</v>
      </c>
      <c r="G91" s="15">
        <v>6</v>
      </c>
      <c r="H91" s="15">
        <v>7</v>
      </c>
      <c r="I91" s="15">
        <v>8</v>
      </c>
      <c r="J91" s="15">
        <v>9</v>
      </c>
      <c r="K91" s="15">
        <v>10</v>
      </c>
      <c r="L91" s="15">
        <v>11</v>
      </c>
      <c r="M91" s="15">
        <v>12</v>
      </c>
    </row>
    <row r="92">
      <c r="A92" s="17" t="s">
        <v>96</v>
      </c>
      <c r="B92" s="15" t="s">
        <v>97</v>
      </c>
      <c r="C92" s="15" t="s">
        <v>47</v>
      </c>
      <c r="D92" s="15" t="s">
        <v>48</v>
      </c>
      <c r="E92" s="15" t="s">
        <v>49</v>
      </c>
      <c r="F92" s="15" t="s">
        <v>50</v>
      </c>
      <c r="G92" s="15" t="s">
        <v>51</v>
      </c>
      <c r="H92" s="22">
        <v>26</v>
      </c>
      <c r="I92" s="22">
        <v>26</v>
      </c>
      <c r="J92" s="22">
        <f>ROUNDDOWN(10*H92/100, 0)</f>
      </c>
      <c r="K92" s="22">
        <f>IF(H92-I92=0,0,IF(H92-I92&gt;J92,H92-I92-J92,IF(I92-H92&gt;J92,H92-I92-J92,0)))</f>
      </c>
      <c r="L92" s="15"/>
      <c r="M92" s="15"/>
    </row>
    <row r="93">
      <c r="A93" s="17" t="s">
        <v>98</v>
      </c>
      <c r="B93" s="15" t="s">
        <v>99</v>
      </c>
      <c r="C93" s="15" t="s">
        <v>47</v>
      </c>
      <c r="D93" s="15" t="s">
        <v>48</v>
      </c>
      <c r="E93" s="15" t="s">
        <v>49</v>
      </c>
      <c r="F93" s="15" t="s">
        <v>50</v>
      </c>
      <c r="G93" s="15" t="s">
        <v>51</v>
      </c>
      <c r="H93" s="22">
        <v>25</v>
      </c>
      <c r="I93" s="22">
        <v>25</v>
      </c>
      <c r="J93" s="22">
        <f>ROUNDDOWN(10*H93/100, 0)</f>
      </c>
      <c r="K93" s="22">
        <f>IF(H93-I93=0,0,IF(H93-I93&gt;J93,H93-I93-J93,IF(I93-H93&gt;J93,H93-I93-J93,0)))</f>
      </c>
      <c r="L93" s="15"/>
      <c r="M93" s="15"/>
    </row>
    <row r="94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9:P29"/>
    <mergeCell ref="A31:C31"/>
    <mergeCell ref="D31:J31"/>
    <mergeCell ref="K31:M31"/>
    <mergeCell ref="N31:P31"/>
    <mergeCell ref="A33:C33"/>
    <mergeCell ref="D33:J33"/>
    <mergeCell ref="A35:P35"/>
    <mergeCell ref="A36:P36"/>
    <mergeCell ref="A37:A39"/>
    <mergeCell ref="B37:C37"/>
    <mergeCell ref="E37:L37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2:P42"/>
    <mergeCell ref="A43:A45"/>
    <mergeCell ref="B43:C43"/>
    <mergeCell ref="E43:L43"/>
    <mergeCell ref="M43:M45"/>
    <mergeCell ref="B44:C45"/>
    <mergeCell ref="D44:D45"/>
    <mergeCell ref="E44:E45"/>
    <mergeCell ref="F44:G44"/>
    <mergeCell ref="H44:H45"/>
    <mergeCell ref="I44:I45"/>
    <mergeCell ref="J44:J45"/>
    <mergeCell ref="K44:K45"/>
    <mergeCell ref="L44:L45"/>
    <mergeCell ref="B46:C46"/>
    <mergeCell ref="A54:P54"/>
    <mergeCell ref="A56:C56"/>
    <mergeCell ref="D56:J56"/>
    <mergeCell ref="K56:M56"/>
    <mergeCell ref="N56:P56"/>
    <mergeCell ref="A58:C58"/>
    <mergeCell ref="D58:J58"/>
    <mergeCell ref="A60:P60"/>
    <mergeCell ref="A61:P61"/>
    <mergeCell ref="A62:A64"/>
    <mergeCell ref="B62:C62"/>
    <mergeCell ref="E62:L62"/>
    <mergeCell ref="B63:C64"/>
    <mergeCell ref="D63:D64"/>
    <mergeCell ref="E63:E64"/>
    <mergeCell ref="F63:G63"/>
    <mergeCell ref="H63:H64"/>
    <mergeCell ref="I63:I64"/>
    <mergeCell ref="J63:J64"/>
    <mergeCell ref="K63:K64"/>
    <mergeCell ref="L63:L64"/>
    <mergeCell ref="B65:C65"/>
    <mergeCell ref="A67:P67"/>
    <mergeCell ref="A68:A70"/>
    <mergeCell ref="B68:C68"/>
    <mergeCell ref="E68:L68"/>
    <mergeCell ref="M68:M70"/>
    <mergeCell ref="B69:C70"/>
    <mergeCell ref="D69:D70"/>
    <mergeCell ref="E69:E70"/>
    <mergeCell ref="F69:G69"/>
    <mergeCell ref="H69:H70"/>
    <mergeCell ref="I69:I70"/>
    <mergeCell ref="J69:J70"/>
    <mergeCell ref="K69:K70"/>
    <mergeCell ref="L69:L70"/>
    <mergeCell ref="B71:C71"/>
    <mergeCell ref="A74:P74"/>
    <mergeCell ref="A76:C76"/>
    <mergeCell ref="D76:J76"/>
    <mergeCell ref="K76:M76"/>
    <mergeCell ref="N76:P76"/>
    <mergeCell ref="A78:C78"/>
    <mergeCell ref="D78:J78"/>
    <mergeCell ref="A80:P80"/>
    <mergeCell ref="A81:P81"/>
    <mergeCell ref="A82:A84"/>
    <mergeCell ref="B82:C82"/>
    <mergeCell ref="E82:L82"/>
    <mergeCell ref="B83:C84"/>
    <mergeCell ref="D83:D84"/>
    <mergeCell ref="E83:E84"/>
    <mergeCell ref="F83:G83"/>
    <mergeCell ref="H83:H84"/>
    <mergeCell ref="I83:I84"/>
    <mergeCell ref="J83:J84"/>
    <mergeCell ref="K83:K84"/>
    <mergeCell ref="L83:L84"/>
    <mergeCell ref="B85:C85"/>
    <mergeCell ref="A87:P87"/>
    <mergeCell ref="A88:A90"/>
    <mergeCell ref="B88:C88"/>
    <mergeCell ref="E88:L88"/>
    <mergeCell ref="M88:M90"/>
    <mergeCell ref="B89:C90"/>
    <mergeCell ref="D89:D90"/>
    <mergeCell ref="E89:E90"/>
    <mergeCell ref="F89:G89"/>
    <mergeCell ref="H89:H90"/>
    <mergeCell ref="I89:I90"/>
    <mergeCell ref="J89:J90"/>
    <mergeCell ref="K89:K90"/>
    <mergeCell ref="L89:L90"/>
    <mergeCell ref="B91:C91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101</v>
      </c>
      <c r="B5" s="19"/>
      <c r="C5" s="19"/>
      <c r="D5" s="17" t="s">
        <v>102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103</v>
      </c>
      <c r="O5" s="15"/>
      <c r="P5" s="15"/>
    </row>
    <row r="6" ht="20" customHeight="1">
</row>
    <row r="7" ht="20" customHeight="1">
      <c r="A7" s="19" t="s">
        <v>104</v>
      </c>
      <c r="B7" s="19"/>
      <c r="C7" s="19"/>
      <c r="D7" s="17" t="s">
        <v>105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106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107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108</v>
      </c>
      <c r="C11" s="15"/>
      <c r="D11" s="15" t="s">
        <v>109</v>
      </c>
      <c r="E11" s="15" t="s">
        <v>110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108</v>
      </c>
      <c r="C17" s="15"/>
      <c r="D17" s="15" t="s">
        <v>109</v>
      </c>
      <c r="E17" s="15" t="s">
        <v>112</v>
      </c>
      <c r="F17" s="15"/>
      <c r="G17" s="15"/>
      <c r="H17" s="15"/>
      <c r="I17" s="15"/>
      <c r="J17" s="15"/>
      <c r="K17" s="15"/>
      <c r="L17" s="15"/>
      <c r="M17" s="15" t="s">
        <v>113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114</v>
      </c>
      <c r="B21" s="15"/>
      <c r="C21" s="15"/>
      <c r="D21" s="15" t="s">
        <v>115</v>
      </c>
      <c r="E21" s="15" t="s">
        <v>116</v>
      </c>
      <c r="F21" s="15" t="s">
        <v>50</v>
      </c>
      <c r="G21" s="15" t="s">
        <v>51</v>
      </c>
      <c r="H21" s="22">
        <v>172</v>
      </c>
      <c r="I21" s="22">
        <v>172</v>
      </c>
      <c r="J21" s="22">
        <f>ROUNDDOWN(5*H21/100, 0)</f>
      </c>
      <c r="K21" s="22">
        <f>IF(H21-I21=0,0,IF(H21-I21&gt;J21,H21-I21-J21,IF(I21-H21&gt;J21,H21-I21-J21,0)))</f>
      </c>
      <c r="L21" s="15" t="s">
        <v>117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118</v>
      </c>
      <c r="B25" s="25" t="s">
        <v>119</v>
      </c>
      <c r="C25" s="28" t="s">
        <v>119</v>
      </c>
      <c r="D25" s="28"/>
    </row>
    <row r="26" ht="20" customHeight="1">
      <c r="A26" s="0"/>
      <c r="B26" s="26" t="s">
        <v>120</v>
      </c>
      <c r="C26" s="26" t="s">
        <v>121</v>
      </c>
      <c r="D26" s="26" t="s">
        <v>122</v>
      </c>
    </row>
    <row r="27" ht="20" customHeight="1">
</row>
    <row r="28" ht="20" customHeight="1">
      <c r="A28" s="0"/>
      <c r="B28" s="24" t="s">
        <v>123</v>
      </c>
      <c r="C28" s="24"/>
      <c r="D28" s="24"/>
    </row>
    <row r="29" ht="20" customHeight="1">
</row>
    <row r="30" ht="20" customHeight="1">
      <c r="A30" s="4" t="s">
        <v>124</v>
      </c>
      <c r="B30" s="4"/>
      <c r="C30" s="4"/>
    </row>
    <row r="31" ht="20" customHeight="1">
      <c r="A31" s="5" t="s">
        <v>125</v>
      </c>
      <c r="B31" s="5"/>
      <c r="C31" s="5"/>
    </row>
    <row r="32" ht="20" customHeight="1">
      <c r="A32" s="5" t="s">
        <v>126</v>
      </c>
      <c r="B32" s="5"/>
      <c r="C32" s="5"/>
    </row>
    <row r="33" ht="20" customHeight="1">
      <c r="A33" s="5" t="s">
        <v>127</v>
      </c>
      <c r="B33" s="5"/>
      <c r="C33" s="5"/>
    </row>
    <row r="34" ht="20" customHeight="1">
      <c r="A34" s="5" t="s">
        <v>128</v>
      </c>
      <c r="B34" s="5"/>
      <c r="C34" s="5"/>
    </row>
    <row r="35" ht="20" customHeight="1">
      <c r="A35" s="5" t="s">
        <v>129</v>
      </c>
      <c r="B35" s="5"/>
      <c r="C35" s="5"/>
    </row>
    <row r="36" ht="20" customHeight="1">
      <c r="A36" s="6" t="s">
        <v>130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