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<sst xmlns="http://schemas.openxmlformats.org/spreadsheetml/2006/main">
  <si>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</si>
  <si>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649-п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</si>
  <si>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</si>
  <si>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</si>
  <si>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</si>
  <si>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</si>
  <si>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Шуйский многопрофильный колледж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</si>
  <si>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</si>
  <si>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</si>
  <si>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</si>
  <si>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</si>
  <si>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242Ц3301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</si>
  <si>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</si>
  <si>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</si>
  <si>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 
85.30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</si>
  <si>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</si>
  <si>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</si>
  <si>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</si>
  <si>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</si>
  <si>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</si>
  <si>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</si>
  <si>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</si>
  <si>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</si>
  <si>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</si>
  <si>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</si>
  <si>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</si>
  <si>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</si>
  <si>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</si>
  <si>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</si>
  <si>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</si>
  <si>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</si>
  <si>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</si>
  <si>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</si>
  <si>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</si>
  <si>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</si>
  <si>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</si>
  <si>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</si>
  <si>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</si>
  <si>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</si>
  <si>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</si>
  <si>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</si>
  <si>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</si>
  <si>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</si>
  <si>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</si>
  <si>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</si>
  <si>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852101О.99.0.ББ28НЮ16000</t>
  </si>
  <si>
    <t>29.02.04 Конструирование, моделирование и технология швейных изделий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</si>
  <si>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</si>
  <si>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</si>
  <si>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</si>
  <si>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</si>
  <si>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</si>
  <si>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852101О.99.0.ББ28ОА32000</t>
  </si>
  <si>
    <t>29.02.05 Технология текстильных изделий (по видам)</t>
  </si>
  <si>
    <t>отчислены по собственному желанию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</si>
  <si>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</si>
  <si>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</si>
  <si>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</si>
  <si>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852101О.99.0.ББ29СУ08002</t>
  </si>
  <si>
    <t>08.01.26 Мастер по ремонту и обслуживанию инженерных систем жилищно-коммунального хозяйства</t>
  </si>
  <si>
    <t>852101О.99.0.ББ29ГЗ68000</t>
  </si>
  <si>
    <t>13.01.10 Электромонтер по ремонту и обслуживанию электрооборудования (по отраслям)</t>
  </si>
  <si>
    <t>Не выполнены кцп</t>
  </si>
  <si>
    <t>852101О.99.0.ББ29ГЧ08000</t>
  </si>
  <si>
    <t>15.01.05 Сварщик (ручной и частично механизированной сварки (наплавки)</t>
  </si>
  <si>
    <t>Отчислены по собственному желанию</t>
  </si>
  <si>
    <t>852101О.99.0.ББ29ЗА80000</t>
  </si>
  <si>
    <t>19.01.04 Пекарь</t>
  </si>
  <si>
    <t>852101О.99.0.ББ29МР52000</t>
  </si>
  <si>
    <t>29.01.08 Оператор швейного оборудования</t>
  </si>
  <si>
    <t>852101О.99.0.ББ29ПШ68000</t>
  </si>
  <si>
    <t>43.01.02 Парикмахер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</si>
  <si>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</si>
  <si>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</si>
  <si>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</si>
  <si>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</si>
  <si>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</si>
  <si>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</si>
  <si>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</si>
  <si>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</si>
  <si>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</si>
  <si>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Откорректировано с учетом фактического исполнения</t>
  </si>
  <si>
    <t>РАЗДЕЛ 4</t>
  </si>
  <si>
    <t>БО83</t>
  </si>
  <si>
    <t>852100О.99.0.БО83ЕП80000</t>
  </si>
  <si>
    <t>19.01.18 Аппаратчик-оператор производства продуктов питания из растительного сырья</t>
  </si>
  <si>
    <t>852100О.99.0.БО83АШ04000</t>
  </si>
  <si>
    <t>08.01.29 Мастер по ремонту и обслуживанию инженерных систем жилищно-коммунального хозяйства</t>
  </si>
  <si>
    <t>852100О.99.0.БО83ПЮ32000</t>
  </si>
  <si>
    <t>29.01.34 Оператор оборудования швейного производства (по видам)</t>
  </si>
  <si>
    <t>РАЗДЕЛ 5</t>
  </si>
  <si>
    <t>БО84</t>
  </si>
  <si>
    <t>852100О.99.0.БО84НМ04000</t>
  </si>
  <si>
    <t>29.02.10 Конструирование, моделирование и технология изготовления изделий легкой промышленности (по видам)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</si>
  <si>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</si>
  <si>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</si>
  <si>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</si>
  <si>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</si>
  <si>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</si>
  <si>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</si>
  <si>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</si>
  <si>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</si>
  <si>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</si>
  <si>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</si>
  <si>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</si>
  <si>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</si>
  <si>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</si>
  <si>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</si>
  <si>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</si>
  <si>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</si>
  <si>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</si>
  <si>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выбыли отчисленные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</si>
  <si>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</si>
  <si>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</si>
  <si>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</si>
  <si>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</si>
  <si>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</si>
  <si>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</si>
  <si>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</si>
  <si>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</si>
  <si>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</si>
  <si>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</si>
  <si>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</si>
  <si>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</si>
  <si>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</si>
  <si>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</si>
  <si>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Воробьев Олег Владимирович</t>
  </si>
  <si>
    <t>Должность: Исполняющий обязанности директора</t>
  </si>
  <si>
    <t>Действует c 14.03.2024 10:34:56 по: 07.06.2025 10:34:56</t>
  </si>
  <si>
    <t>Серийный номер: 723E7C1BE352106325795533E0884B20B199AB1E</t>
  </si>
  <si>
    <t>Издатель: Казначейство России</t>
  </si>
  <si>
    <t>Время подписания: 15.01.2025 21:17:34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</si>
</sst>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9D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8</v>
      </c>
      <c r="I21" s="22">
        <v>8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 ht="60" customHeight="1">
      <c r="A22" s="17" t="s">
        <v>52</v>
      </c>
      <c r="B22" s="15" t="s">
        <v>53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54</v>
      </c>
      <c r="I22" s="22">
        <v>51</v>
      </c>
      <c r="J22" s="22">
        <f>ROUNDDOWN(5*H22/100, 0)</f>
      </c>
      <c r="K22" s="22">
        <f>IF(H22-I22=0,0,IF(H22-I22&gt;J22,H22-I22-J22,IF(I22-H22&gt;J22,H22-I22-J22,0)))</f>
      </c>
      <c r="L22" s="15" t="s">
        <v>54</v>
      </c>
      <c r="M22" s="15"/>
    </row>
    <row r="23" ht="20" customHeight="1">
</row>
    <row r="24" ht="25" customHeight="1">
      <c r="A24" s="20" t="s">
        <v>55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40" customHeight="1">
      <c r="A26" s="19" t="s">
        <v>21</v>
      </c>
      <c r="B26" s="19"/>
      <c r="C26" s="19"/>
      <c r="D26" s="17" t="s">
        <v>56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57</v>
      </c>
      <c r="O26" s="15"/>
      <c r="P26" s="15"/>
    </row>
    <row r="27" ht="20" customHeight="1">
</row>
    <row r="28" ht="20" customHeight="1">
      <c r="A28" s="19" t="s">
        <v>25</v>
      </c>
      <c r="B28" s="19"/>
      <c r="C28" s="19"/>
      <c r="D28" s="17" t="s">
        <v>26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27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30</v>
      </c>
      <c r="C32" s="15"/>
      <c r="D32" s="15" t="s">
        <v>31</v>
      </c>
      <c r="E32" s="15" t="s">
        <v>32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42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30</v>
      </c>
      <c r="C38" s="15"/>
      <c r="D38" s="15" t="s">
        <v>31</v>
      </c>
      <c r="E38" s="15" t="s">
        <v>43</v>
      </c>
      <c r="F38" s="15"/>
      <c r="G38" s="15"/>
      <c r="H38" s="15"/>
      <c r="I38" s="15"/>
      <c r="J38" s="15"/>
      <c r="K38" s="15"/>
      <c r="L38" s="15"/>
      <c r="M38" s="15" t="s">
        <v>44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58</v>
      </c>
      <c r="B42" s="15" t="s">
        <v>59</v>
      </c>
      <c r="C42" s="15" t="s">
        <v>47</v>
      </c>
      <c r="D42" s="15" t="s">
        <v>48</v>
      </c>
      <c r="E42" s="15" t="s">
        <v>49</v>
      </c>
      <c r="F42" s="15" t="s">
        <v>50</v>
      </c>
      <c r="G42" s="15" t="s">
        <v>51</v>
      </c>
      <c r="H42" s="22">
        <v>14</v>
      </c>
      <c r="I42" s="22">
        <v>14</v>
      </c>
      <c r="J42" s="22">
        <f>ROUNDDOWN(10*H42/100, 0)</f>
      </c>
      <c r="K42" s="22">
        <f>IF(H42-I42=0,0,IF(H42-I42&gt;J42,H42-I42-J42,IF(I42-H42&gt;J42,H42-I42-J42,0)))</f>
      </c>
      <c r="L42" s="15"/>
      <c r="M42" s="15"/>
    </row>
    <row r="43" ht="30" customHeight="1">
      <c r="A43" s="17" t="s">
        <v>60</v>
      </c>
      <c r="B43" s="15" t="s">
        <v>61</v>
      </c>
      <c r="C43" s="15" t="s">
        <v>47</v>
      </c>
      <c r="D43" s="15" t="s">
        <v>48</v>
      </c>
      <c r="E43" s="15" t="s">
        <v>49</v>
      </c>
      <c r="F43" s="15" t="s">
        <v>50</v>
      </c>
      <c r="G43" s="15" t="s">
        <v>51</v>
      </c>
      <c r="H43" s="22">
        <v>16</v>
      </c>
      <c r="I43" s="22">
        <v>15</v>
      </c>
      <c r="J43" s="22">
        <f>ROUNDDOWN(10*H43/100, 0)</f>
      </c>
      <c r="K43" s="22">
        <f>IF(H43-I43=0,0,IF(H43-I43&gt;J43,H43-I43-J43,IF(I43-H43&gt;J43,H43-I43-J43,0)))</f>
      </c>
      <c r="L43" s="15" t="s">
        <v>62</v>
      </c>
      <c r="M43" s="15"/>
    </row>
    <row r="44" ht="60" customHeight="1">
      <c r="A44" s="17" t="s">
        <v>63</v>
      </c>
      <c r="B44" s="15" t="s">
        <v>64</v>
      </c>
      <c r="C44" s="15" t="s">
        <v>47</v>
      </c>
      <c r="D44" s="15" t="s">
        <v>48</v>
      </c>
      <c r="E44" s="15" t="s">
        <v>49</v>
      </c>
      <c r="F44" s="15" t="s">
        <v>50</v>
      </c>
      <c r="G44" s="15" t="s">
        <v>51</v>
      </c>
      <c r="H44" s="22">
        <v>64</v>
      </c>
      <c r="I44" s="22">
        <v>58</v>
      </c>
      <c r="J44" s="22">
        <f>ROUNDDOWN(10*H44/100, 0)</f>
      </c>
      <c r="K44" s="22">
        <f>IF(H44-I44=0,0,IF(H44-I44&gt;J44,H44-I44-J44,IF(I44-H44&gt;J44,H44-I44-J44,0)))</f>
      </c>
      <c r="L44" s="15" t="s">
        <v>65</v>
      </c>
      <c r="M44" s="15"/>
    </row>
    <row r="45" ht="60" customHeight="1">
      <c r="A45" s="17" t="s">
        <v>66</v>
      </c>
      <c r="B45" s="15" t="s">
        <v>67</v>
      </c>
      <c r="C45" s="15" t="s">
        <v>47</v>
      </c>
      <c r="D45" s="15" t="s">
        <v>48</v>
      </c>
      <c r="E45" s="15" t="s">
        <v>49</v>
      </c>
      <c r="F45" s="15" t="s">
        <v>50</v>
      </c>
      <c r="G45" s="15" t="s">
        <v>51</v>
      </c>
      <c r="H45" s="22">
        <v>33</v>
      </c>
      <c r="I45" s="22">
        <v>30</v>
      </c>
      <c r="J45" s="22">
        <f>ROUNDDOWN(10*H45/100, 0)</f>
      </c>
      <c r="K45" s="22">
        <f>IF(H45-I45=0,0,IF(H45-I45&gt;J45,H45-I45-J45,IF(I45-H45&gt;J45,H45-I45-J45,0)))</f>
      </c>
      <c r="L45" s="15" t="s">
        <v>54</v>
      </c>
      <c r="M45" s="15"/>
    </row>
    <row r="46" ht="60" customHeight="1">
      <c r="A46" s="17" t="s">
        <v>68</v>
      </c>
      <c r="B46" s="15" t="s">
        <v>69</v>
      </c>
      <c r="C46" s="15" t="s">
        <v>47</v>
      </c>
      <c r="D46" s="15" t="s">
        <v>48</v>
      </c>
      <c r="E46" s="15" t="s">
        <v>49</v>
      </c>
      <c r="F46" s="15" t="s">
        <v>50</v>
      </c>
      <c r="G46" s="15" t="s">
        <v>51</v>
      </c>
      <c r="H46" s="22">
        <v>49</v>
      </c>
      <c r="I46" s="22">
        <v>45</v>
      </c>
      <c r="J46" s="22">
        <f>ROUNDDOWN(10*H46/100, 0)</f>
      </c>
      <c r="K46" s="22">
        <f>IF(H46-I46=0,0,IF(H46-I46&gt;J46,H46-I46-J46,IF(I46-H46&gt;J46,H46-I46-J46,0)))</f>
      </c>
      <c r="L46" s="15" t="s">
        <v>65</v>
      </c>
      <c r="M46" s="15"/>
    </row>
    <row r="47">
      <c r="A47" s="17" t="s">
        <v>70</v>
      </c>
      <c r="B47" s="15" t="s">
        <v>71</v>
      </c>
      <c r="C47" s="15" t="s">
        <v>47</v>
      </c>
      <c r="D47" s="15" t="s">
        <v>48</v>
      </c>
      <c r="E47" s="15" t="s">
        <v>49</v>
      </c>
      <c r="F47" s="15" t="s">
        <v>50</v>
      </c>
      <c r="G47" s="15" t="s">
        <v>51</v>
      </c>
      <c r="H47" s="22">
        <v>21</v>
      </c>
      <c r="I47" s="22">
        <v>21</v>
      </c>
      <c r="J47" s="22">
        <f>ROUNDDOWN(10*H47/100, 0)</f>
      </c>
      <c r="K47" s="22">
        <f>IF(H47-I47=0,0,IF(H47-I47&gt;J47,H47-I47-J47,IF(I47-H47&gt;J47,H47-I47-J47,0)))</f>
      </c>
      <c r="L47" s="15"/>
      <c r="M47" s="15"/>
    </row>
    <row r="48" ht="20" customHeight="1">
</row>
    <row r="49" ht="25" customHeight="1">
      <c r="A49" s="20" t="s">
        <v>72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ht="20" customHeight="1">
</row>
    <row r="51" ht="40" customHeight="1">
      <c r="A51" s="19" t="s">
        <v>21</v>
      </c>
      <c r="B51" s="19"/>
      <c r="C51" s="19"/>
      <c r="D51" s="17" t="s">
        <v>73</v>
      </c>
      <c r="E51" s="17"/>
      <c r="F51" s="17"/>
      <c r="G51" s="17"/>
      <c r="H51" s="17"/>
      <c r="I51" s="17"/>
      <c r="J51" s="17"/>
      <c r="K51" s="21" t="s">
        <v>23</v>
      </c>
      <c r="L51" s="21"/>
      <c r="M51" s="21"/>
      <c r="N51" s="15" t="s">
        <v>74</v>
      </c>
      <c r="O51" s="15"/>
      <c r="P51" s="15"/>
    </row>
    <row r="52" ht="20" customHeight="1">
</row>
    <row r="53" ht="20" customHeight="1">
      <c r="A53" s="19" t="s">
        <v>25</v>
      </c>
      <c r="B53" s="19"/>
      <c r="C53" s="19"/>
      <c r="D53" s="17" t="s">
        <v>75</v>
      </c>
      <c r="E53" s="17"/>
      <c r="F53" s="17"/>
      <c r="G53" s="17"/>
      <c r="H53" s="17"/>
      <c r="I53" s="17"/>
      <c r="J53" s="17"/>
    </row>
    <row r="54" ht="20" customHeight="1">
</row>
    <row r="55" ht="20" customHeight="1">
      <c r="A55" s="19" t="s">
        <v>27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ht="20" customHeight="1">
      <c r="A56" s="19" t="s">
        <v>28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ht="40" customHeight="1">
      <c r="A57" s="15" t="s">
        <v>29</v>
      </c>
      <c r="B57" s="15" t="s">
        <v>30</v>
      </c>
      <c r="C57" s="15"/>
      <c r="D57" s="15" t="s">
        <v>31</v>
      </c>
      <c r="E57" s="15" t="s">
        <v>32</v>
      </c>
      <c r="F57" s="15"/>
      <c r="G57" s="15"/>
      <c r="H57" s="15"/>
      <c r="I57" s="15"/>
      <c r="J57" s="15"/>
      <c r="K57" s="15"/>
      <c r="L57" s="15"/>
    </row>
    <row r="58" ht="30" customHeight="1">
      <c r="A58" s="15"/>
      <c r="B58" s="15" t="s">
        <v>33</v>
      </c>
      <c r="C58" s="15"/>
      <c r="D58" s="15" t="s">
        <v>33</v>
      </c>
      <c r="E58" s="15" t="s">
        <v>33</v>
      </c>
      <c r="F58" s="15" t="s">
        <v>34</v>
      </c>
      <c r="G58" s="15"/>
      <c r="H58" s="15" t="s">
        <v>35</v>
      </c>
      <c r="I58" s="15" t="s">
        <v>36</v>
      </c>
      <c r="J58" s="15" t="s">
        <v>37</v>
      </c>
      <c r="K58" s="15" t="s">
        <v>38</v>
      </c>
      <c r="L58" s="15" t="s">
        <v>39</v>
      </c>
    </row>
    <row r="59" ht="30" customHeight="1">
      <c r="A59" s="15"/>
      <c r="B59" s="15"/>
      <c r="C59" s="0"/>
      <c r="D59" s="15"/>
      <c r="E59" s="15"/>
      <c r="F59" s="15" t="s">
        <v>40</v>
      </c>
      <c r="G59" s="15" t="s">
        <v>41</v>
      </c>
      <c r="H59" s="15"/>
      <c r="I59" s="15"/>
      <c r="J59" s="15"/>
      <c r="K59" s="15"/>
      <c r="L59" s="15"/>
    </row>
    <row r="60" ht="20" customHeight="1">
      <c r="A60" s="15">
        <v>1</v>
      </c>
      <c r="B60" s="15">
        <v>2</v>
      </c>
      <c r="C60" s="15"/>
      <c r="D60" s="15">
        <v>3</v>
      </c>
      <c r="E60" s="15">
        <v>4</v>
      </c>
      <c r="F60" s="15">
        <v>5</v>
      </c>
      <c r="G60" s="15">
        <v>6</v>
      </c>
      <c r="H60" s="15">
        <v>7</v>
      </c>
      <c r="I60" s="15">
        <v>8</v>
      </c>
      <c r="J60" s="15">
        <v>9</v>
      </c>
      <c r="K60" s="15">
        <v>10</v>
      </c>
      <c r="L60" s="15">
        <v>11</v>
      </c>
    </row>
    <row r="61" ht="20" customHeight="1">
</row>
    <row r="62" ht="20" customHeight="1">
      <c r="A62" s="19" t="s">
        <v>42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ht="40" customHeight="1">
      <c r="A63" s="15" t="s">
        <v>29</v>
      </c>
      <c r="B63" s="15" t="s">
        <v>30</v>
      </c>
      <c r="C63" s="15"/>
      <c r="D63" s="15" t="s">
        <v>31</v>
      </c>
      <c r="E63" s="15" t="s">
        <v>43</v>
      </c>
      <c r="F63" s="15"/>
      <c r="G63" s="15"/>
      <c r="H63" s="15"/>
      <c r="I63" s="15"/>
      <c r="J63" s="15"/>
      <c r="K63" s="15"/>
      <c r="L63" s="15"/>
      <c r="M63" s="15" t="s">
        <v>44</v>
      </c>
    </row>
    <row r="64" ht="30" customHeight="1">
      <c r="A64" s="15"/>
      <c r="B64" s="15" t="s">
        <v>33</v>
      </c>
      <c r="C64" s="15"/>
      <c r="D64" s="15" t="s">
        <v>33</v>
      </c>
      <c r="E64" s="15" t="s">
        <v>33</v>
      </c>
      <c r="F64" s="15" t="s">
        <v>34</v>
      </c>
      <c r="G64" s="15"/>
      <c r="H64" s="15" t="s">
        <v>35</v>
      </c>
      <c r="I64" s="15" t="s">
        <v>36</v>
      </c>
      <c r="J64" s="15" t="s">
        <v>37</v>
      </c>
      <c r="K64" s="15" t="s">
        <v>38</v>
      </c>
      <c r="L64" s="15" t="s">
        <v>39</v>
      </c>
      <c r="M64" s="15"/>
    </row>
    <row r="65" ht="30" customHeight="1">
      <c r="A65" s="15"/>
      <c r="B65" s="15"/>
      <c r="C65" s="0"/>
      <c r="D65" s="15"/>
      <c r="E65" s="15"/>
      <c r="F65" s="15" t="s">
        <v>40</v>
      </c>
      <c r="G65" s="15" t="s">
        <v>41</v>
      </c>
      <c r="H65" s="15"/>
      <c r="I65" s="15"/>
      <c r="J65" s="15"/>
      <c r="K65" s="15"/>
      <c r="L65" s="15"/>
      <c r="M65" s="15"/>
    </row>
    <row r="66" ht="20" customHeight="1">
      <c r="A66" s="15">
        <v>1</v>
      </c>
      <c r="B66" s="15">
        <v>2</v>
      </c>
      <c r="C66" s="15"/>
      <c r="D66" s="15">
        <v>3</v>
      </c>
      <c r="E66" s="15">
        <v>4</v>
      </c>
      <c r="F66" s="15">
        <v>5</v>
      </c>
      <c r="G66" s="15">
        <v>6</v>
      </c>
      <c r="H66" s="15">
        <v>7</v>
      </c>
      <c r="I66" s="15">
        <v>8</v>
      </c>
      <c r="J66" s="15">
        <v>9</v>
      </c>
      <c r="K66" s="15">
        <v>10</v>
      </c>
      <c r="L66" s="15">
        <v>11</v>
      </c>
      <c r="M66" s="15">
        <v>12</v>
      </c>
    </row>
    <row r="67" ht="75" customHeight="1">
      <c r="A67" s="17" t="s">
        <v>76</v>
      </c>
      <c r="B67" s="15" t="s">
        <v>77</v>
      </c>
      <c r="C67" s="15" t="s">
        <v>77</v>
      </c>
      <c r="D67" s="15" t="s">
        <v>48</v>
      </c>
      <c r="E67" s="15" t="s">
        <v>78</v>
      </c>
      <c r="F67" s="15" t="s">
        <v>79</v>
      </c>
      <c r="G67" s="15" t="s">
        <v>80</v>
      </c>
      <c r="H67" s="22">
        <v>24404</v>
      </c>
      <c r="I67" s="22">
        <v>27140</v>
      </c>
      <c r="J67" s="22">
        <f>ROUNDDOWN(5*H67/100, 0)</f>
      </c>
      <c r="K67" s="22">
        <f>IF(H67-I67=0,0,IF(H67-I67&gt;J67,H67-I67-J67,IF(I67-H67&gt;J67,H67-I67-J67,0)))</f>
      </c>
      <c r="L67" s="15" t="s">
        <v>81</v>
      </c>
      <c r="M67" s="15"/>
    </row>
    <row r="68" ht="20" customHeight="1">
</row>
    <row r="69" ht="25" customHeight="1">
      <c r="A69" s="20" t="s">
        <v>82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ht="20" customHeight="1">
</row>
    <row r="71" ht="40" customHeight="1">
      <c r="A71" s="19" t="s">
        <v>21</v>
      </c>
      <c r="B71" s="19"/>
      <c r="C71" s="19"/>
      <c r="D71" s="17" t="s">
        <v>56</v>
      </c>
      <c r="E71" s="17"/>
      <c r="F71" s="17"/>
      <c r="G71" s="17"/>
      <c r="H71" s="17"/>
      <c r="I71" s="17"/>
      <c r="J71" s="17"/>
      <c r="K71" s="21" t="s">
        <v>23</v>
      </c>
      <c r="L71" s="21"/>
      <c r="M71" s="21"/>
      <c r="N71" s="15" t="s">
        <v>83</v>
      </c>
      <c r="O71" s="15"/>
      <c r="P71" s="15"/>
    </row>
    <row r="72" ht="20" customHeight="1">
</row>
    <row r="73" ht="20" customHeight="1">
      <c r="A73" s="19" t="s">
        <v>25</v>
      </c>
      <c r="B73" s="19"/>
      <c r="C73" s="19"/>
      <c r="D73" s="17" t="s">
        <v>26</v>
      </c>
      <c r="E73" s="17"/>
      <c r="F73" s="17"/>
      <c r="G73" s="17"/>
      <c r="H73" s="17"/>
      <c r="I73" s="17"/>
      <c r="J73" s="17"/>
    </row>
    <row r="74" ht="20" customHeight="1">
</row>
    <row r="75" ht="20" customHeight="1">
      <c r="A75" s="19" t="s">
        <v>27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ht="20" customHeight="1">
      <c r="A76" s="19" t="s">
        <v>28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ht="40" customHeight="1">
      <c r="A77" s="15" t="s">
        <v>29</v>
      </c>
      <c r="B77" s="15" t="s">
        <v>30</v>
      </c>
      <c r="C77" s="15"/>
      <c r="D77" s="15" t="s">
        <v>31</v>
      </c>
      <c r="E77" s="15" t="s">
        <v>32</v>
      </c>
      <c r="F77" s="15"/>
      <c r="G77" s="15"/>
      <c r="H77" s="15"/>
      <c r="I77" s="15"/>
      <c r="J77" s="15"/>
      <c r="K77" s="15"/>
      <c r="L77" s="15"/>
    </row>
    <row r="78" ht="30" customHeight="1">
      <c r="A78" s="15"/>
      <c r="B78" s="15" t="s">
        <v>33</v>
      </c>
      <c r="C78" s="15"/>
      <c r="D78" s="15" t="s">
        <v>33</v>
      </c>
      <c r="E78" s="15" t="s">
        <v>33</v>
      </c>
      <c r="F78" s="15" t="s">
        <v>34</v>
      </c>
      <c r="G78" s="15"/>
      <c r="H78" s="15" t="s">
        <v>35</v>
      </c>
      <c r="I78" s="15" t="s">
        <v>36</v>
      </c>
      <c r="J78" s="15" t="s">
        <v>37</v>
      </c>
      <c r="K78" s="15" t="s">
        <v>38</v>
      </c>
      <c r="L78" s="15" t="s">
        <v>39</v>
      </c>
    </row>
    <row r="79" ht="30" customHeight="1">
      <c r="A79" s="15"/>
      <c r="B79" s="15"/>
      <c r="C79" s="0"/>
      <c r="D79" s="15"/>
      <c r="E79" s="15"/>
      <c r="F79" s="15" t="s">
        <v>40</v>
      </c>
      <c r="G79" s="15" t="s">
        <v>41</v>
      </c>
      <c r="H79" s="15"/>
      <c r="I79" s="15"/>
      <c r="J79" s="15"/>
      <c r="K79" s="15"/>
      <c r="L79" s="15"/>
    </row>
    <row r="80" ht="20" customHeight="1">
      <c r="A80" s="15">
        <v>1</v>
      </c>
      <c r="B80" s="15">
        <v>2</v>
      </c>
      <c r="C80" s="15"/>
      <c r="D80" s="15">
        <v>3</v>
      </c>
      <c r="E80" s="15">
        <v>4</v>
      </c>
      <c r="F80" s="15">
        <v>5</v>
      </c>
      <c r="G80" s="15">
        <v>6</v>
      </c>
      <c r="H80" s="15">
        <v>7</v>
      </c>
      <c r="I80" s="15">
        <v>8</v>
      </c>
      <c r="J80" s="15">
        <v>9</v>
      </c>
      <c r="K80" s="15">
        <v>10</v>
      </c>
      <c r="L80" s="15">
        <v>11</v>
      </c>
    </row>
    <row r="81" ht="20" customHeight="1">
</row>
    <row r="82" ht="20" customHeight="1">
      <c r="A82" s="19" t="s">
        <v>42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ht="40" customHeight="1">
      <c r="A83" s="15" t="s">
        <v>29</v>
      </c>
      <c r="B83" s="15" t="s">
        <v>30</v>
      </c>
      <c r="C83" s="15"/>
      <c r="D83" s="15" t="s">
        <v>31</v>
      </c>
      <c r="E83" s="15" t="s">
        <v>43</v>
      </c>
      <c r="F83" s="15"/>
      <c r="G83" s="15"/>
      <c r="H83" s="15"/>
      <c r="I83" s="15"/>
      <c r="J83" s="15"/>
      <c r="K83" s="15"/>
      <c r="L83" s="15"/>
      <c r="M83" s="15" t="s">
        <v>44</v>
      </c>
    </row>
    <row r="84" ht="30" customHeight="1">
      <c r="A84" s="15"/>
      <c r="B84" s="15" t="s">
        <v>33</v>
      </c>
      <c r="C84" s="15"/>
      <c r="D84" s="15" t="s">
        <v>33</v>
      </c>
      <c r="E84" s="15" t="s">
        <v>33</v>
      </c>
      <c r="F84" s="15" t="s">
        <v>34</v>
      </c>
      <c r="G84" s="15"/>
      <c r="H84" s="15" t="s">
        <v>35</v>
      </c>
      <c r="I84" s="15" t="s">
        <v>36</v>
      </c>
      <c r="J84" s="15" t="s">
        <v>37</v>
      </c>
      <c r="K84" s="15" t="s">
        <v>38</v>
      </c>
      <c r="L84" s="15" t="s">
        <v>39</v>
      </c>
      <c r="M84" s="15"/>
    </row>
    <row r="85" ht="30" customHeight="1">
      <c r="A85" s="15"/>
      <c r="B85" s="15"/>
      <c r="C85" s="0"/>
      <c r="D85" s="15"/>
      <c r="E85" s="15"/>
      <c r="F85" s="15" t="s">
        <v>40</v>
      </c>
      <c r="G85" s="15" t="s">
        <v>41</v>
      </c>
      <c r="H85" s="15"/>
      <c r="I85" s="15"/>
      <c r="J85" s="15"/>
      <c r="K85" s="15"/>
      <c r="L85" s="15"/>
      <c r="M85" s="15"/>
    </row>
    <row r="86" ht="20" customHeight="1">
      <c r="A86" s="15">
        <v>1</v>
      </c>
      <c r="B86" s="15">
        <v>2</v>
      </c>
      <c r="C86" s="15"/>
      <c r="D86" s="15">
        <v>3</v>
      </c>
      <c r="E86" s="15">
        <v>4</v>
      </c>
      <c r="F86" s="15">
        <v>5</v>
      </c>
      <c r="G86" s="15">
        <v>6</v>
      </c>
      <c r="H86" s="15">
        <v>7</v>
      </c>
      <c r="I86" s="15">
        <v>8</v>
      </c>
      <c r="J86" s="15">
        <v>9</v>
      </c>
      <c r="K86" s="15">
        <v>10</v>
      </c>
      <c r="L86" s="15">
        <v>11</v>
      </c>
      <c r="M86" s="15">
        <v>12</v>
      </c>
    </row>
    <row r="87" ht="60" customHeight="1">
      <c r="A87" s="17" t="s">
        <v>84</v>
      </c>
      <c r="B87" s="15" t="s">
        <v>85</v>
      </c>
      <c r="C87" s="15" t="s">
        <v>47</v>
      </c>
      <c r="D87" s="15" t="s">
        <v>48</v>
      </c>
      <c r="E87" s="15" t="s">
        <v>49</v>
      </c>
      <c r="F87" s="15" t="s">
        <v>50</v>
      </c>
      <c r="G87" s="15" t="s">
        <v>51</v>
      </c>
      <c r="H87" s="22">
        <v>25</v>
      </c>
      <c r="I87" s="22">
        <v>23</v>
      </c>
      <c r="J87" s="22">
        <f>ROUNDDOWN(10*H87/100, 0)</f>
      </c>
      <c r="K87" s="22">
        <f>IF(H87-I87=0,0,IF(H87-I87&gt;J87,H87-I87-J87,IF(I87-H87&gt;J87,H87-I87-J87,0)))</f>
      </c>
      <c r="L87" s="15" t="s">
        <v>65</v>
      </c>
      <c r="M87" s="15"/>
    </row>
    <row r="88">
      <c r="A88" s="17" t="s">
        <v>86</v>
      </c>
      <c r="B88" s="15" t="s">
        <v>87</v>
      </c>
      <c r="C88" s="15" t="s">
        <v>47</v>
      </c>
      <c r="D88" s="15" t="s">
        <v>48</v>
      </c>
      <c r="E88" s="15" t="s">
        <v>49</v>
      </c>
      <c r="F88" s="15" t="s">
        <v>50</v>
      </c>
      <c r="G88" s="15" t="s">
        <v>51</v>
      </c>
      <c r="H88" s="22">
        <v>5</v>
      </c>
      <c r="I88" s="22">
        <v>5</v>
      </c>
      <c r="J88" s="22">
        <f>ROUNDDOWN(10*H88/100, 0)</f>
      </c>
      <c r="K88" s="22">
        <f>IF(H88-I88=0,0,IF(H88-I88&gt;J88,H88-I88-J88,IF(I88-H88&gt;J88,H88-I88-J88,0)))</f>
      </c>
      <c r="L88" s="15"/>
      <c r="M88" s="15"/>
    </row>
    <row r="89">
      <c r="A89" s="17" t="s">
        <v>88</v>
      </c>
      <c r="B89" s="15" t="s">
        <v>89</v>
      </c>
      <c r="C89" s="15" t="s">
        <v>47</v>
      </c>
      <c r="D89" s="15" t="s">
        <v>48</v>
      </c>
      <c r="E89" s="15" t="s">
        <v>49</v>
      </c>
      <c r="F89" s="15" t="s">
        <v>50</v>
      </c>
      <c r="G89" s="15" t="s">
        <v>51</v>
      </c>
      <c r="H89" s="22">
        <v>8</v>
      </c>
      <c r="I89" s="22">
        <v>8</v>
      </c>
      <c r="J89" s="22">
        <f>ROUNDDOWN(10*H89/100, 0)</f>
      </c>
      <c r="K89" s="22">
        <f>IF(H89-I89=0,0,IF(H89-I89&gt;J89,H89-I89-J89,IF(I89-H89&gt;J89,H89-I89-J89,0)))</f>
      </c>
      <c r="L89" s="15"/>
      <c r="M89" s="15"/>
    </row>
    <row r="90" ht="20" customHeight="1">
</row>
    <row r="91" ht="25" customHeight="1">
      <c r="A91" s="20" t="s">
        <v>90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ht="20" customHeight="1">
</row>
    <row r="93" ht="40" customHeight="1">
      <c r="A93" s="19" t="s">
        <v>21</v>
      </c>
      <c r="B93" s="19"/>
      <c r="C93" s="19"/>
      <c r="D93" s="17" t="s">
        <v>22</v>
      </c>
      <c r="E93" s="17"/>
      <c r="F93" s="17"/>
      <c r="G93" s="17"/>
      <c r="H93" s="17"/>
      <c r="I93" s="17"/>
      <c r="J93" s="17"/>
      <c r="K93" s="21" t="s">
        <v>23</v>
      </c>
      <c r="L93" s="21"/>
      <c r="M93" s="21"/>
      <c r="N93" s="15" t="s">
        <v>91</v>
      </c>
      <c r="O93" s="15"/>
      <c r="P93" s="15"/>
    </row>
    <row r="94" ht="20" customHeight="1">
</row>
    <row r="95" ht="20" customHeight="1">
      <c r="A95" s="19" t="s">
        <v>25</v>
      </c>
      <c r="B95" s="19"/>
      <c r="C95" s="19"/>
      <c r="D95" s="17" t="s">
        <v>26</v>
      </c>
      <c r="E95" s="17"/>
      <c r="F95" s="17"/>
      <c r="G95" s="17"/>
      <c r="H95" s="17"/>
      <c r="I95" s="17"/>
      <c r="J95" s="17"/>
    </row>
    <row r="96" ht="20" customHeight="1">
</row>
    <row r="97" ht="20" customHeight="1">
      <c r="A97" s="19" t="s">
        <v>27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ht="20" customHeight="1">
      <c r="A98" s="19" t="s">
        <v>28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ht="40" customHeight="1">
      <c r="A99" s="15" t="s">
        <v>29</v>
      </c>
      <c r="B99" s="15" t="s">
        <v>30</v>
      </c>
      <c r="C99" s="15"/>
      <c r="D99" s="15" t="s">
        <v>31</v>
      </c>
      <c r="E99" s="15" t="s">
        <v>32</v>
      </c>
      <c r="F99" s="15"/>
      <c r="G99" s="15"/>
      <c r="H99" s="15"/>
      <c r="I99" s="15"/>
      <c r="J99" s="15"/>
      <c r="K99" s="15"/>
      <c r="L99" s="15"/>
    </row>
    <row r="100" ht="30" customHeight="1">
      <c r="A100" s="15"/>
      <c r="B100" s="15" t="s">
        <v>33</v>
      </c>
      <c r="C100" s="15"/>
      <c r="D100" s="15" t="s">
        <v>33</v>
      </c>
      <c r="E100" s="15" t="s">
        <v>33</v>
      </c>
      <c r="F100" s="15" t="s">
        <v>34</v>
      </c>
      <c r="G100" s="15"/>
      <c r="H100" s="15" t="s">
        <v>35</v>
      </c>
      <c r="I100" s="15" t="s">
        <v>36</v>
      </c>
      <c r="J100" s="15" t="s">
        <v>37</v>
      </c>
      <c r="K100" s="15" t="s">
        <v>38</v>
      </c>
      <c r="L100" s="15" t="s">
        <v>39</v>
      </c>
    </row>
    <row r="101" ht="30" customHeight="1">
      <c r="A101" s="15"/>
      <c r="B101" s="15"/>
      <c r="C101" s="0"/>
      <c r="D101" s="15"/>
      <c r="E101" s="15"/>
      <c r="F101" s="15" t="s">
        <v>40</v>
      </c>
      <c r="G101" s="15" t="s">
        <v>41</v>
      </c>
      <c r="H101" s="15"/>
      <c r="I101" s="15"/>
      <c r="J101" s="15"/>
      <c r="K101" s="15"/>
      <c r="L101" s="15"/>
    </row>
    <row r="102" ht="20" customHeight="1">
      <c r="A102" s="15">
        <v>1</v>
      </c>
      <c r="B102" s="15">
        <v>2</v>
      </c>
      <c r="C102" s="15"/>
      <c r="D102" s="15">
        <v>3</v>
      </c>
      <c r="E102" s="15">
        <v>4</v>
      </c>
      <c r="F102" s="15">
        <v>5</v>
      </c>
      <c r="G102" s="15">
        <v>6</v>
      </c>
      <c r="H102" s="15">
        <v>7</v>
      </c>
      <c r="I102" s="15">
        <v>8</v>
      </c>
      <c r="J102" s="15">
        <v>9</v>
      </c>
      <c r="K102" s="15">
        <v>10</v>
      </c>
      <c r="L102" s="15">
        <v>11</v>
      </c>
    </row>
    <row r="103" ht="20" customHeight="1">
</row>
    <row r="104" ht="20" customHeight="1">
      <c r="A104" s="19" t="s">
        <v>42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ht="40" customHeight="1">
      <c r="A105" s="15" t="s">
        <v>29</v>
      </c>
      <c r="B105" s="15" t="s">
        <v>30</v>
      </c>
      <c r="C105" s="15"/>
      <c r="D105" s="15" t="s">
        <v>31</v>
      </c>
      <c r="E105" s="15" t="s">
        <v>43</v>
      </c>
      <c r="F105" s="15"/>
      <c r="G105" s="15"/>
      <c r="H105" s="15"/>
      <c r="I105" s="15"/>
      <c r="J105" s="15"/>
      <c r="K105" s="15"/>
      <c r="L105" s="15"/>
      <c r="M105" s="15" t="s">
        <v>44</v>
      </c>
    </row>
    <row r="106" ht="30" customHeight="1">
      <c r="A106" s="15"/>
      <c r="B106" s="15" t="s">
        <v>33</v>
      </c>
      <c r="C106" s="15"/>
      <c r="D106" s="15" t="s">
        <v>33</v>
      </c>
      <c r="E106" s="15" t="s">
        <v>33</v>
      </c>
      <c r="F106" s="15" t="s">
        <v>34</v>
      </c>
      <c r="G106" s="15"/>
      <c r="H106" s="15" t="s">
        <v>35</v>
      </c>
      <c r="I106" s="15" t="s">
        <v>36</v>
      </c>
      <c r="J106" s="15" t="s">
        <v>37</v>
      </c>
      <c r="K106" s="15" t="s">
        <v>38</v>
      </c>
      <c r="L106" s="15" t="s">
        <v>39</v>
      </c>
      <c r="M106" s="15"/>
    </row>
    <row r="107" ht="30" customHeight="1">
      <c r="A107" s="15"/>
      <c r="B107" s="15"/>
      <c r="C107" s="0"/>
      <c r="D107" s="15"/>
      <c r="E107" s="15"/>
      <c r="F107" s="15" t="s">
        <v>40</v>
      </c>
      <c r="G107" s="15" t="s">
        <v>41</v>
      </c>
      <c r="H107" s="15"/>
      <c r="I107" s="15"/>
      <c r="J107" s="15"/>
      <c r="K107" s="15"/>
      <c r="L107" s="15"/>
      <c r="M107" s="15"/>
    </row>
    <row r="108" ht="20" customHeight="1">
      <c r="A108" s="15">
        <v>1</v>
      </c>
      <c r="B108" s="15">
        <v>2</v>
      </c>
      <c r="C108" s="15"/>
      <c r="D108" s="15">
        <v>3</v>
      </c>
      <c r="E108" s="15">
        <v>4</v>
      </c>
      <c r="F108" s="15">
        <v>5</v>
      </c>
      <c r="G108" s="15">
        <v>6</v>
      </c>
      <c r="H108" s="15">
        <v>7</v>
      </c>
      <c r="I108" s="15">
        <v>8</v>
      </c>
      <c r="J108" s="15">
        <v>9</v>
      </c>
      <c r="K108" s="15">
        <v>10</v>
      </c>
      <c r="L108" s="15">
        <v>11</v>
      </c>
      <c r="M108" s="15">
        <v>12</v>
      </c>
    </row>
    <row r="109">
      <c r="A109" s="17" t="s">
        <v>92</v>
      </c>
      <c r="B109" s="15" t="s">
        <v>93</v>
      </c>
      <c r="C109" s="15" t="s">
        <v>47</v>
      </c>
      <c r="D109" s="15" t="s">
        <v>48</v>
      </c>
      <c r="E109" s="15" t="s">
        <v>49</v>
      </c>
      <c r="F109" s="15" t="s">
        <v>50</v>
      </c>
      <c r="G109" s="15" t="s">
        <v>51</v>
      </c>
      <c r="H109" s="22">
        <v>18</v>
      </c>
      <c r="I109" s="22">
        <v>18</v>
      </c>
      <c r="J109" s="22">
        <f>ROUNDDOWN(5*H109/100, 0)</f>
      </c>
      <c r="K109" s="22">
        <f>IF(H109-I109=0,0,IF(H109-I109&gt;J109,H109-I109-J109,IF(I109-H109&gt;J109,H109-I109-J109,0)))</f>
      </c>
      <c r="L109" s="15"/>
      <c r="M109" s="15"/>
    </row>
    <row r="110" ht="20" customHeight="1">
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A49:P49"/>
    <mergeCell ref="A51:C51"/>
    <mergeCell ref="D51:J51"/>
    <mergeCell ref="K51:M51"/>
    <mergeCell ref="N51:P51"/>
    <mergeCell ref="A53:C53"/>
    <mergeCell ref="D53:J53"/>
    <mergeCell ref="A55:P55"/>
    <mergeCell ref="A56:P56"/>
    <mergeCell ref="A57:A59"/>
    <mergeCell ref="B57:C57"/>
    <mergeCell ref="E57:L57"/>
    <mergeCell ref="B58:C59"/>
    <mergeCell ref="D58:D59"/>
    <mergeCell ref="E58:E59"/>
    <mergeCell ref="F58:G58"/>
    <mergeCell ref="H58:H59"/>
    <mergeCell ref="I58:I59"/>
    <mergeCell ref="J58:J59"/>
    <mergeCell ref="K58:K59"/>
    <mergeCell ref="L58:L59"/>
    <mergeCell ref="B60:C60"/>
    <mergeCell ref="A62:P62"/>
    <mergeCell ref="A63:A65"/>
    <mergeCell ref="B63:C63"/>
    <mergeCell ref="E63:L63"/>
    <mergeCell ref="M63:M65"/>
    <mergeCell ref="B64:C65"/>
    <mergeCell ref="D64:D65"/>
    <mergeCell ref="E64:E65"/>
    <mergeCell ref="F64:G64"/>
    <mergeCell ref="H64:H65"/>
    <mergeCell ref="I64:I65"/>
    <mergeCell ref="J64:J65"/>
    <mergeCell ref="K64:K65"/>
    <mergeCell ref="L64:L65"/>
    <mergeCell ref="B66:C66"/>
    <mergeCell ref="A69:P69"/>
    <mergeCell ref="A71:C71"/>
    <mergeCell ref="D71:J71"/>
    <mergeCell ref="K71:M71"/>
    <mergeCell ref="N71:P71"/>
    <mergeCell ref="A73:C73"/>
    <mergeCell ref="D73:J73"/>
    <mergeCell ref="A75:P75"/>
    <mergeCell ref="A76:P76"/>
    <mergeCell ref="A77:A79"/>
    <mergeCell ref="B77:C77"/>
    <mergeCell ref="E77:L77"/>
    <mergeCell ref="B78:C79"/>
    <mergeCell ref="D78:D79"/>
    <mergeCell ref="E78:E79"/>
    <mergeCell ref="F78:G78"/>
    <mergeCell ref="H78:H79"/>
    <mergeCell ref="I78:I79"/>
    <mergeCell ref="J78:J79"/>
    <mergeCell ref="K78:K79"/>
    <mergeCell ref="L78:L79"/>
    <mergeCell ref="B80:C80"/>
    <mergeCell ref="A82:P82"/>
    <mergeCell ref="A83:A85"/>
    <mergeCell ref="B83:C83"/>
    <mergeCell ref="E83:L83"/>
    <mergeCell ref="M83:M85"/>
    <mergeCell ref="B84:C85"/>
    <mergeCell ref="D84:D85"/>
    <mergeCell ref="E84:E85"/>
    <mergeCell ref="F84:G84"/>
    <mergeCell ref="H84:H85"/>
    <mergeCell ref="I84:I85"/>
    <mergeCell ref="J84:J85"/>
    <mergeCell ref="K84:K85"/>
    <mergeCell ref="L84:L85"/>
    <mergeCell ref="B86:C86"/>
    <mergeCell ref="A91:P91"/>
    <mergeCell ref="A93:C93"/>
    <mergeCell ref="D93:J93"/>
    <mergeCell ref="K93:M93"/>
    <mergeCell ref="N93:P93"/>
    <mergeCell ref="A95:C95"/>
    <mergeCell ref="D95:J95"/>
    <mergeCell ref="A97:P97"/>
    <mergeCell ref="A98:P98"/>
    <mergeCell ref="A99:A101"/>
    <mergeCell ref="B99:C99"/>
    <mergeCell ref="E99:L99"/>
    <mergeCell ref="B100:C101"/>
    <mergeCell ref="D100:D101"/>
    <mergeCell ref="E100:E101"/>
    <mergeCell ref="F100:G100"/>
    <mergeCell ref="H100:H101"/>
    <mergeCell ref="I100:I101"/>
    <mergeCell ref="J100:J101"/>
    <mergeCell ref="K100:K101"/>
    <mergeCell ref="L100:L101"/>
    <mergeCell ref="B102:C102"/>
    <mergeCell ref="A104:P104"/>
    <mergeCell ref="A105:A107"/>
    <mergeCell ref="B105:C105"/>
    <mergeCell ref="E105:L105"/>
    <mergeCell ref="M105:M107"/>
    <mergeCell ref="B106:C107"/>
    <mergeCell ref="D106:D107"/>
    <mergeCell ref="E106:E107"/>
    <mergeCell ref="F106:G106"/>
    <mergeCell ref="H106:H107"/>
    <mergeCell ref="I106:I107"/>
    <mergeCell ref="J106:J107"/>
    <mergeCell ref="K106:K107"/>
    <mergeCell ref="L106:L107"/>
    <mergeCell ref="B108:C108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95</v>
      </c>
      <c r="B5" s="19"/>
      <c r="C5" s="19"/>
      <c r="D5" s="17" t="s">
        <v>96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97</v>
      </c>
      <c r="O5" s="15"/>
      <c r="P5" s="15"/>
    </row>
    <row r="6" ht="20" customHeight="1">
</row>
    <row r="7" ht="20" customHeight="1">
      <c r="A7" s="19" t="s">
        <v>98</v>
      </c>
      <c r="B7" s="19"/>
      <c r="C7" s="19"/>
      <c r="D7" s="17" t="s">
        <v>99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100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101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102</v>
      </c>
      <c r="C11" s="15"/>
      <c r="D11" s="15" t="s">
        <v>103</v>
      </c>
      <c r="E11" s="15" t="s">
        <v>104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105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102</v>
      </c>
      <c r="C17" s="15"/>
      <c r="D17" s="15" t="s">
        <v>103</v>
      </c>
      <c r="E17" s="15" t="s">
        <v>106</v>
      </c>
      <c r="F17" s="15"/>
      <c r="G17" s="15"/>
      <c r="H17" s="15"/>
      <c r="I17" s="15"/>
      <c r="J17" s="15"/>
      <c r="K17" s="15"/>
      <c r="L17" s="15"/>
      <c r="M17" s="15" t="s">
        <v>107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108</v>
      </c>
      <c r="B21" s="15"/>
      <c r="C21" s="15"/>
      <c r="D21" s="15" t="s">
        <v>109</v>
      </c>
      <c r="E21" s="15" t="s">
        <v>110</v>
      </c>
      <c r="F21" s="15" t="s">
        <v>50</v>
      </c>
      <c r="G21" s="15" t="s">
        <v>51</v>
      </c>
      <c r="H21" s="22">
        <v>77</v>
      </c>
      <c r="I21" s="22">
        <v>75</v>
      </c>
      <c r="J21" s="22">
        <f>ROUNDDOWN(5*H21/100, 0)</f>
      </c>
      <c r="K21" s="22">
        <f>IF(H21-I21=0,0,IF(H21-I21&gt;J21,H21-I21-J21,IF(I21-H21&gt;J21,H21-I21-J21,0)))</f>
      </c>
      <c r="L21" s="15" t="s">
        <v>111</v>
      </c>
      <c r="M21" s="15"/>
    </row>
    <row r="22" ht="20" customHeight="1">
</row>
    <row r="23" ht="20" customHeight="1">
</row>
    <row r="24" ht="25" customHeight="1">
      <c r="A24" s="20" t="s">
        <v>55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80" customHeight="1">
      <c r="A26" s="19" t="s">
        <v>95</v>
      </c>
      <c r="B26" s="19"/>
      <c r="C26" s="19"/>
      <c r="D26" s="17" t="s">
        <v>112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113</v>
      </c>
      <c r="O26" s="15"/>
      <c r="P26" s="15"/>
    </row>
    <row r="27" ht="20" customHeight="1">
</row>
    <row r="28" ht="20" customHeight="1">
      <c r="A28" s="19" t="s">
        <v>98</v>
      </c>
      <c r="B28" s="19"/>
      <c r="C28" s="19"/>
      <c r="D28" s="17" t="s">
        <v>114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100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101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102</v>
      </c>
      <c r="C32" s="15"/>
      <c r="D32" s="15" t="s">
        <v>103</v>
      </c>
      <c r="E32" s="15" t="s">
        <v>104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105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102</v>
      </c>
      <c r="C38" s="15"/>
      <c r="D38" s="15" t="s">
        <v>103</v>
      </c>
      <c r="E38" s="15" t="s">
        <v>106</v>
      </c>
      <c r="F38" s="15"/>
      <c r="G38" s="15"/>
      <c r="H38" s="15"/>
      <c r="I38" s="15"/>
      <c r="J38" s="15"/>
      <c r="K38" s="15"/>
      <c r="L38" s="15"/>
      <c r="M38" s="15" t="s">
        <v>107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115</v>
      </c>
      <c r="B42" s="15"/>
      <c r="C42" s="15"/>
      <c r="D42" s="15"/>
      <c r="E42" s="15" t="s">
        <v>116</v>
      </c>
      <c r="F42" s="15" t="s">
        <v>117</v>
      </c>
      <c r="G42" s="15" t="s">
        <v>118</v>
      </c>
      <c r="H42" s="22">
        <v>1</v>
      </c>
      <c r="I42" s="22">
        <v>1</v>
      </c>
      <c r="J42" s="22">
        <f>ROUNDDOWN(0*H42/100, 0)</f>
      </c>
      <c r="K42" s="22">
        <f>IF(H42-I42=0,0,IF(H42-I42&gt;J42,H42-I42-J42,IF(I42-H42&gt;J42,H42-I42-J42,0)))</f>
      </c>
      <c r="L42" s="15"/>
      <c r="M42" s="15"/>
    </row>
    <row r="43" ht="20" customHeight="1">
</row>
    <row r="44" ht="20" customHeight="1">
</row>
    <row r="45" ht="20" customHeight="1">
</row>
    <row r="46" ht="30" customHeight="1">
      <c r="A46" s="24" t="s">
        <v>119</v>
      </c>
      <c r="B46" s="25" t="s">
        <v>120</v>
      </c>
      <c r="C46" s="28" t="s">
        <v>120</v>
      </c>
      <c r="D46" s="28"/>
    </row>
    <row r="47" ht="20" customHeight="1">
      <c r="A47" s="0"/>
      <c r="B47" s="26" t="s">
        <v>121</v>
      </c>
      <c r="C47" s="26" t="s">
        <v>122</v>
      </c>
      <c r="D47" s="26" t="s">
        <v>123</v>
      </c>
    </row>
    <row r="48" ht="20" customHeight="1">
</row>
    <row r="49" ht="20" customHeight="1">
      <c r="A49" s="0"/>
      <c r="B49" s="24" t="s">
        <v>124</v>
      </c>
      <c r="C49" s="24"/>
      <c r="D49" s="24"/>
    </row>
    <row r="50" ht="20" customHeight="1">
</row>
    <row r="51" ht="20" customHeight="1">
      <c r="A51" s="4" t="s">
        <v>125</v>
      </c>
      <c r="B51" s="4"/>
      <c r="C51" s="4"/>
    </row>
    <row r="52" ht="20" customHeight="1">
      <c r="A52" s="5" t="s">
        <v>126</v>
      </c>
      <c r="B52" s="5"/>
      <c r="C52" s="5"/>
    </row>
    <row r="53" ht="20" customHeight="1">
      <c r="A53" s="5" t="s">
        <v>127</v>
      </c>
      <c r="B53" s="5"/>
      <c r="C53" s="5"/>
    </row>
    <row r="54" ht="20" customHeight="1">
      <c r="A54" s="5" t="s">
        <v>128</v>
      </c>
      <c r="B54" s="5"/>
      <c r="C54" s="5"/>
    </row>
    <row r="55" ht="20" customHeight="1">
      <c r="A55" s="5" t="s">
        <v>129</v>
      </c>
      <c r="B55" s="5"/>
      <c r="C55" s="5"/>
    </row>
    <row r="56" ht="20" customHeight="1">
      <c r="A56" s="5" t="s">
        <v>130</v>
      </c>
      <c r="B56" s="5"/>
      <c r="C56" s="5"/>
    </row>
    <row r="57" ht="20" customHeight="1">
      <c r="A57" s="6" t="s">
        <v>131</v>
      </c>
      <c r="B57" s="6"/>
      <c r="C57" s="6"/>
    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B49:D49"/>
    <mergeCell ref="A51:C51"/>
    <mergeCell ref="A52:C52"/>
    <mergeCell ref="A53:C53"/>
    <mergeCell ref="A54:C54"/>
    <mergeCell ref="A55:C55"/>
    <mergeCell ref="A56:C56"/>
    <mergeCell ref="A57:C5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