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<sst xmlns="http://schemas.openxmlformats.org/spreadsheetml/2006/main">
  <si>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</si>
  <si>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643-п</t>
  </si>
  <si>
    <t>на 2024 год и плановый период 2025 и 2026 годов</t>
  </si>
  <si>
    <t>от "12" января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</si>
  <si>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</si>
  <si>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</si>
  <si>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Кохомский индустриальный колледж</t>
  </si>
  <si>
    <t>Дата</t>
  </si>
  <si>
    <t>12.01.2025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</si>
  <si>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</si>
  <si>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</si>
  <si>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242У5397</t>
  </si>
  <si>
    <t>образование профессиональное среднее
обучение профессиональное
деятельность по предоставлению прочих мест для временного проживания
</t>
  </si>
  <si>
    <t>По ОКВЭД</t>
  </si>
  <si>
    <t>85.21 
85.30
55.90</t>
  </si>
  <si>
    <t>Вид государственного учреждения Ивановской области</t>
  </si>
  <si>
    <t>Бюджетное</t>
  </si>
  <si>
    <t>Периодичность</t>
  </si>
  <si>
    <t>Итоговый за год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</si>
  <si>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</si>
  <si>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</si>
  <si>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</si>
  <si>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</si>
  <si>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</si>
  <si>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</si>
  <si>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</si>
  <si>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</si>
  <si>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</si>
  <si>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</si>
  <si>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</si>
  <si>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</si>
  <si>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</si>
  <si>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</si>
  <si>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</si>
  <si>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</si>
  <si>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</si>
  <si>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</si>
  <si>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</si>
  <si>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</si>
  <si>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</si>
  <si>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</si>
  <si>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</si>
  <si>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</si>
  <si>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</si>
  <si>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</si>
  <si>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852101О.99.0.ББ28ЗЦ44000</t>
  </si>
  <si>
    <t>19.02.10 Технология продукции общественного питания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</si>
  <si>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</si>
  <si>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</si>
  <si>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</si>
  <si>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</si>
  <si>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</si>
  <si>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852101О.99.0.ББ28СД88000</t>
  </si>
  <si>
    <t>38.02.04 Коммерция (по отраслям)</t>
  </si>
  <si>
    <t>852101О.99.0.ББ28СЗ04000</t>
  </si>
  <si>
    <t>38.02.05 Товароведение и экспертиза качества потребительских товаров</t>
  </si>
  <si>
    <t>852101О.99.0.ББ28ШЯ04002</t>
  </si>
  <si>
    <t>43.02.15 Поварское и кондитерское дело</t>
  </si>
  <si>
    <t>РАЗДЕЛ 2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</si>
  <si>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</si>
  <si>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ББ29</t>
  </si>
  <si>
    <t>852101О.99.0.ББ29СС64002</t>
  </si>
  <si>
    <t>08.01.25 Мастер отделочных строительных и декоративных работ</t>
  </si>
  <si>
    <t>откорректировано с учетом фактического исполнения 
 (отчисление обучающихся)</t>
  </si>
  <si>
    <t>852101О.99.0.ББ29БП72000</t>
  </si>
  <si>
    <t>09.01.03 Мастер по обработке цифровой информации</t>
  </si>
  <si>
    <t>852101О.99.0.ББ29ГЧ08000</t>
  </si>
  <si>
    <t>15.01.05 Сварщик (ручной и частично механизированной сварки (наплавки)</t>
  </si>
  <si>
    <t>852101О.99.0.ББ29СШ84002</t>
  </si>
  <si>
    <t>15.01.33 Токарь на станках с числовым програмнвм управлением</t>
  </si>
  <si>
    <t>РАЗДЕЛ 3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</si>
  <si>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</si>
  <si>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ББ65</t>
  </si>
  <si>
    <t>Физические лица, ранее не имевшие профессии рабочего или должности служащего</t>
  </si>
  <si>
    <t>804200О.99.0.ББ65АВ01000</t>
  </si>
  <si>
    <t>Не указано</t>
  </si>
  <si>
    <t>Количество человеко-часов</t>
  </si>
  <si>
    <t>Человеко-час</t>
  </si>
  <si>
    <t>539</t>
  </si>
  <si>
    <t>РАЗДЕЛ 4</t>
  </si>
  <si>
    <t>БО83</t>
  </si>
  <si>
    <t>852100О.99.0.БО83АХ88000</t>
  </si>
  <si>
    <t>08.01.28 Мастер отделочных строительных и декоративных работ</t>
  </si>
  <si>
    <t>852100О.99.0.БО83БГ68000</t>
  </si>
  <si>
    <t>09.01.03 Оператор информационных систем и ресурсов</t>
  </si>
  <si>
    <t>РАЗДЕЛ 5</t>
  </si>
  <si>
    <t>БО84</t>
  </si>
  <si>
    <t>852100О.99.0.БО84БИ00000</t>
  </si>
  <si>
    <t>08.02.14 Эксплуатация и обслуживание многоквартирного дома</t>
  </si>
  <si>
    <t>ЧАСТЬ 2. Сведения о выполняемых работах</t>
  </si>
  <si>
    <t>1. Наименование работы</t>
  </si>
  <si>
    <t>Предоставление жилых помещений в общежитиях</t>
  </si>
  <si>
    <t>0101</t>
  </si>
  <si>
    <t>2. Категория потребителей работы</t>
  </si>
  <si>
    <t>Физические лица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</si>
  <si>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</si>
  <si>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</si>
  <si>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</si>
  <si>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</si>
  <si>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</si>
  <si>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</si>
  <si>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</si>
  <si>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</si>
  <si>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559000.Р.41.1.01010001001</t>
  </si>
  <si>
    <t>Постоянно</t>
  </si>
  <si>
    <t>Среднегодовое число студентов областных государственных профессиональных образовательных организаций, проживающих в общежитии</t>
  </si>
  <si>
    <t>откорректировано с учетом фактического исполнения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</si>
  <si>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</si>
  <si>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0102</t>
  </si>
  <si>
    <t>В интересах общества</t>
  </si>
  <si>
    <t>854100.Р.41.1.01020001002</t>
  </si>
  <si>
    <t>Количество мероприятий</t>
  </si>
  <si>
    <t>Единица</t>
  </si>
  <si>
    <t>642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</si>
  <si>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</si>
  <si>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</si>
  <si>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</si>
  <si>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</si>
  <si>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</si>
  <si>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"12" января 2025 г.</t>
  </si>
  <si>
    <t>Подписано. Заверено ЭП.</t>
  </si>
  <si>
    <t>ФИО: Сорокина Валентина Геннадьевна</t>
  </si>
  <si>
    <t>Должность: Директор</t>
  </si>
  <si>
    <t>Действует c 23.05.2024 11:12:42 по: 16.08.2025 11:12:42</t>
  </si>
  <si>
    <t>Серийный номер: C2E80CEDF8363D7B81AD30AAD7099B38BBDE6817</t>
  </si>
  <si>
    <t>Издатель: Казначейство России</t>
  </si>
  <si>
    <t>Время подписания: 16.01.2025 08:23:28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</si>
</sst>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9D13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13</v>
      </c>
      <c r="I21" s="22">
        <v>13</v>
      </c>
      <c r="J21" s="22">
        <f>ROUNDDOWN(5*H21/100, 0)</f>
      </c>
      <c r="K21" s="22">
        <f>IF(H21-I21=0,0,IF(H21-I21&gt;J21,H21-I21-J21,IF(I21-H21&gt;J21,H21-I21-J21,0)))</f>
      </c>
      <c r="L21" s="15"/>
      <c r="M21" s="15"/>
    </row>
    <row r="22">
      <c r="A22" s="17" t="s">
        <v>52</v>
      </c>
      <c r="B22" s="15" t="s">
        <v>53</v>
      </c>
      <c r="C22" s="15" t="s">
        <v>47</v>
      </c>
      <c r="D22" s="15" t="s">
        <v>48</v>
      </c>
      <c r="E22" s="15" t="s">
        <v>49</v>
      </c>
      <c r="F22" s="15" t="s">
        <v>50</v>
      </c>
      <c r="G22" s="15" t="s">
        <v>51</v>
      </c>
      <c r="H22" s="22">
        <v>9</v>
      </c>
      <c r="I22" s="22">
        <v>9</v>
      </c>
      <c r="J22" s="22">
        <f>ROUNDDOWN(5*H22/100, 0)</f>
      </c>
      <c r="K22" s="22">
        <f>IF(H22-I22=0,0,IF(H22-I22&gt;J22,H22-I22-J22,IF(I22-H22&gt;J22,H22-I22-J22,0)))</f>
      </c>
      <c r="L22" s="15"/>
      <c r="M22" s="15"/>
    </row>
    <row r="23">
      <c r="A23" s="17" t="s">
        <v>54</v>
      </c>
      <c r="B23" s="15" t="s">
        <v>55</v>
      </c>
      <c r="C23" s="15" t="s">
        <v>47</v>
      </c>
      <c r="D23" s="15" t="s">
        <v>48</v>
      </c>
      <c r="E23" s="15" t="s">
        <v>49</v>
      </c>
      <c r="F23" s="15" t="s">
        <v>50</v>
      </c>
      <c r="G23" s="15" t="s">
        <v>51</v>
      </c>
      <c r="H23" s="22">
        <v>12</v>
      </c>
      <c r="I23" s="22">
        <v>12</v>
      </c>
      <c r="J23" s="22">
        <f>ROUNDDOWN(5*H23/100, 0)</f>
      </c>
      <c r="K23" s="22">
        <f>IF(H23-I23=0,0,IF(H23-I23&gt;J23,H23-I23-J23,IF(I23-H23&gt;J23,H23-I23-J23,0)))</f>
      </c>
      <c r="L23" s="15"/>
      <c r="M23" s="15"/>
    </row>
    <row r="24">
      <c r="A24" s="17" t="s">
        <v>56</v>
      </c>
      <c r="B24" s="15" t="s">
        <v>57</v>
      </c>
      <c r="C24" s="15" t="s">
        <v>47</v>
      </c>
      <c r="D24" s="15" t="s">
        <v>48</v>
      </c>
      <c r="E24" s="15" t="s">
        <v>49</v>
      </c>
      <c r="F24" s="15" t="s">
        <v>50</v>
      </c>
      <c r="G24" s="15" t="s">
        <v>51</v>
      </c>
      <c r="H24" s="22">
        <v>63</v>
      </c>
      <c r="I24" s="22">
        <v>63</v>
      </c>
      <c r="J24" s="22">
        <f>ROUNDDOWN(5*H24/100, 0)</f>
      </c>
      <c r="K24" s="22">
        <f>IF(H24-I24=0,0,IF(H24-I24&gt;J24,H24-I24-J24,IF(I24-H24&gt;J24,H24-I24-J24,0)))</f>
      </c>
      <c r="L24" s="15"/>
      <c r="M24" s="15"/>
    </row>
    <row r="25" ht="20" customHeight="1">
</row>
    <row r="26" ht="25" customHeight="1">
      <c r="A26" s="20" t="s">
        <v>58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ht="20" customHeight="1">
</row>
    <row r="28" ht="40" customHeight="1">
      <c r="A28" s="19" t="s">
        <v>21</v>
      </c>
      <c r="B28" s="19"/>
      <c r="C28" s="19"/>
      <c r="D28" s="17" t="s">
        <v>59</v>
      </c>
      <c r="E28" s="17"/>
      <c r="F28" s="17"/>
      <c r="G28" s="17"/>
      <c r="H28" s="17"/>
      <c r="I28" s="17"/>
      <c r="J28" s="17"/>
      <c r="K28" s="21" t="s">
        <v>23</v>
      </c>
      <c r="L28" s="21"/>
      <c r="M28" s="21"/>
      <c r="N28" s="15" t="s">
        <v>60</v>
      </c>
      <c r="O28" s="15"/>
      <c r="P28" s="15"/>
    </row>
    <row r="29" ht="20" customHeight="1">
</row>
    <row r="30" ht="20" customHeight="1">
      <c r="A30" s="19" t="s">
        <v>25</v>
      </c>
      <c r="B30" s="19"/>
      <c r="C30" s="19"/>
      <c r="D30" s="17" t="s">
        <v>26</v>
      </c>
      <c r="E30" s="17"/>
      <c r="F30" s="17"/>
      <c r="G30" s="17"/>
      <c r="H30" s="17"/>
      <c r="I30" s="17"/>
      <c r="J30" s="17"/>
    </row>
    <row r="31" ht="20" customHeight="1">
</row>
    <row r="32" ht="20" customHeight="1">
      <c r="A32" s="19" t="s">
        <v>27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ht="20" customHeight="1">
      <c r="A33" s="19" t="s">
        <v>28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ht="40" customHeight="1">
      <c r="A34" s="15" t="s">
        <v>29</v>
      </c>
      <c r="B34" s="15" t="s">
        <v>30</v>
      </c>
      <c r="C34" s="15"/>
      <c r="D34" s="15" t="s">
        <v>31</v>
      </c>
      <c r="E34" s="15" t="s">
        <v>32</v>
      </c>
      <c r="F34" s="15"/>
      <c r="G34" s="15"/>
      <c r="H34" s="15"/>
      <c r="I34" s="15"/>
      <c r="J34" s="15"/>
      <c r="K34" s="15"/>
      <c r="L34" s="15"/>
    </row>
    <row r="35" ht="30" customHeight="1">
      <c r="A35" s="15"/>
      <c r="B35" s="15" t="s">
        <v>33</v>
      </c>
      <c r="C35" s="15"/>
      <c r="D35" s="15" t="s">
        <v>33</v>
      </c>
      <c r="E35" s="15" t="s">
        <v>33</v>
      </c>
      <c r="F35" s="15" t="s">
        <v>34</v>
      </c>
      <c r="G35" s="15"/>
      <c r="H35" s="15" t="s">
        <v>35</v>
      </c>
      <c r="I35" s="15" t="s">
        <v>36</v>
      </c>
      <c r="J35" s="15" t="s">
        <v>37</v>
      </c>
      <c r="K35" s="15" t="s">
        <v>38</v>
      </c>
      <c r="L35" s="15" t="s">
        <v>39</v>
      </c>
    </row>
    <row r="36" ht="30" customHeight="1">
      <c r="A36" s="15"/>
      <c r="B36" s="15"/>
      <c r="C36" s="0"/>
      <c r="D36" s="15"/>
      <c r="E36" s="15"/>
      <c r="F36" s="15" t="s">
        <v>40</v>
      </c>
      <c r="G36" s="15" t="s">
        <v>41</v>
      </c>
      <c r="H36" s="15"/>
      <c r="I36" s="15"/>
      <c r="J36" s="15"/>
      <c r="K36" s="15"/>
      <c r="L36" s="15"/>
    </row>
    <row r="37" ht="20" customHeight="1">
      <c r="A37" s="15">
        <v>1</v>
      </c>
      <c r="B37" s="15">
        <v>2</v>
      </c>
      <c r="C37" s="15"/>
      <c r="D37" s="15">
        <v>3</v>
      </c>
      <c r="E37" s="15">
        <v>4</v>
      </c>
      <c r="F37" s="15">
        <v>5</v>
      </c>
      <c r="G37" s="15">
        <v>6</v>
      </c>
      <c r="H37" s="15">
        <v>7</v>
      </c>
      <c r="I37" s="15">
        <v>8</v>
      </c>
      <c r="J37" s="15">
        <v>9</v>
      </c>
      <c r="K37" s="15">
        <v>10</v>
      </c>
      <c r="L37" s="15">
        <v>11</v>
      </c>
    </row>
    <row r="38" ht="20" customHeight="1">
</row>
    <row r="39" ht="20" customHeight="1">
      <c r="A39" s="19" t="s">
        <v>42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ht="40" customHeight="1">
      <c r="A40" s="15" t="s">
        <v>29</v>
      </c>
      <c r="B40" s="15" t="s">
        <v>30</v>
      </c>
      <c r="C40" s="15"/>
      <c r="D40" s="15" t="s">
        <v>31</v>
      </c>
      <c r="E40" s="15" t="s">
        <v>43</v>
      </c>
      <c r="F40" s="15"/>
      <c r="G40" s="15"/>
      <c r="H40" s="15"/>
      <c r="I40" s="15"/>
      <c r="J40" s="15"/>
      <c r="K40" s="15"/>
      <c r="L40" s="15"/>
      <c r="M40" s="15" t="s">
        <v>44</v>
      </c>
    </row>
    <row r="41" ht="30" customHeight="1">
      <c r="A41" s="15"/>
      <c r="B41" s="15" t="s">
        <v>33</v>
      </c>
      <c r="C41" s="15"/>
      <c r="D41" s="15" t="s">
        <v>33</v>
      </c>
      <c r="E41" s="15" t="s">
        <v>33</v>
      </c>
      <c r="F41" s="15" t="s">
        <v>34</v>
      </c>
      <c r="G41" s="15"/>
      <c r="H41" s="15" t="s">
        <v>35</v>
      </c>
      <c r="I41" s="15" t="s">
        <v>36</v>
      </c>
      <c r="J41" s="15" t="s">
        <v>37</v>
      </c>
      <c r="K41" s="15" t="s">
        <v>38</v>
      </c>
      <c r="L41" s="15" t="s">
        <v>39</v>
      </c>
      <c r="M41" s="15"/>
    </row>
    <row r="42" ht="30" customHeight="1">
      <c r="A42" s="15"/>
      <c r="B42" s="15"/>
      <c r="C42" s="0"/>
      <c r="D42" s="15"/>
      <c r="E42" s="15"/>
      <c r="F42" s="15" t="s">
        <v>40</v>
      </c>
      <c r="G42" s="15" t="s">
        <v>41</v>
      </c>
      <c r="H42" s="15"/>
      <c r="I42" s="15"/>
      <c r="J42" s="15"/>
      <c r="K42" s="15"/>
      <c r="L42" s="15"/>
      <c r="M42" s="15"/>
    </row>
    <row r="43" ht="20" customHeight="1">
      <c r="A43" s="15">
        <v>1</v>
      </c>
      <c r="B43" s="15">
        <v>2</v>
      </c>
      <c r="C43" s="15"/>
      <c r="D43" s="15">
        <v>3</v>
      </c>
      <c r="E43" s="15">
        <v>4</v>
      </c>
      <c r="F43" s="15">
        <v>5</v>
      </c>
      <c r="G43" s="15">
        <v>6</v>
      </c>
      <c r="H43" s="15">
        <v>7</v>
      </c>
      <c r="I43" s="15">
        <v>8</v>
      </c>
      <c r="J43" s="15">
        <v>9</v>
      </c>
      <c r="K43" s="15">
        <v>10</v>
      </c>
      <c r="L43" s="15">
        <v>11</v>
      </c>
      <c r="M43" s="15">
        <v>12</v>
      </c>
    </row>
    <row r="44" ht="128" customHeight="1">
      <c r="A44" s="17" t="s">
        <v>61</v>
      </c>
      <c r="B44" s="15" t="s">
        <v>62</v>
      </c>
      <c r="C44" s="15" t="s">
        <v>47</v>
      </c>
      <c r="D44" s="15" t="s">
        <v>48</v>
      </c>
      <c r="E44" s="15" t="s">
        <v>49</v>
      </c>
      <c r="F44" s="15" t="s">
        <v>50</v>
      </c>
      <c r="G44" s="15" t="s">
        <v>51</v>
      </c>
      <c r="H44" s="22">
        <v>11</v>
      </c>
      <c r="I44" s="22">
        <v>10</v>
      </c>
      <c r="J44" s="22">
        <f>ROUNDDOWN(10*H44/100, 0)</f>
      </c>
      <c r="K44" s="22">
        <f>IF(H44-I44=0,0,IF(H44-I44&gt;J44,H44-I44-J44,IF(I44-H44&gt;J44,H44-I44-J44,0)))</f>
      </c>
      <c r="L44" s="15" t="s">
        <v>63</v>
      </c>
      <c r="M44" s="15"/>
    </row>
    <row r="45">
      <c r="A45" s="17" t="s">
        <v>64</v>
      </c>
      <c r="B45" s="15" t="s">
        <v>65</v>
      </c>
      <c r="C45" s="15" t="s">
        <v>47</v>
      </c>
      <c r="D45" s="15" t="s">
        <v>48</v>
      </c>
      <c r="E45" s="15" t="s">
        <v>49</v>
      </c>
      <c r="F45" s="15" t="s">
        <v>50</v>
      </c>
      <c r="G45" s="15" t="s">
        <v>51</v>
      </c>
      <c r="H45" s="22">
        <v>20</v>
      </c>
      <c r="I45" s="22">
        <v>20</v>
      </c>
      <c r="J45" s="22">
        <f>ROUNDDOWN(10*H45/100, 0)</f>
      </c>
      <c r="K45" s="22">
        <f>IF(H45-I45=0,0,IF(H45-I45&gt;J45,H45-I45-J45,IF(I45-H45&gt;J45,H45-I45-J45,0)))</f>
      </c>
      <c r="L45" s="15"/>
      <c r="M45" s="15"/>
    </row>
    <row r="46">
      <c r="A46" s="17" t="s">
        <v>66</v>
      </c>
      <c r="B46" s="15" t="s">
        <v>67</v>
      </c>
      <c r="C46" s="15" t="s">
        <v>47</v>
      </c>
      <c r="D46" s="15" t="s">
        <v>48</v>
      </c>
      <c r="E46" s="15" t="s">
        <v>49</v>
      </c>
      <c r="F46" s="15" t="s">
        <v>50</v>
      </c>
      <c r="G46" s="15" t="s">
        <v>51</v>
      </c>
      <c r="H46" s="22">
        <v>71</v>
      </c>
      <c r="I46" s="22">
        <v>71</v>
      </c>
      <c r="J46" s="22">
        <f>ROUNDDOWN(10*H46/100, 0)</f>
      </c>
      <c r="K46" s="22">
        <f>IF(H46-I46=0,0,IF(H46-I46&gt;J46,H46-I46-J46,IF(I46-H46&gt;J46,H46-I46-J46,0)))</f>
      </c>
      <c r="L46" s="15"/>
      <c r="M46" s="15"/>
    </row>
    <row r="47">
      <c r="A47" s="17" t="s">
        <v>68</v>
      </c>
      <c r="B47" s="15" t="s">
        <v>69</v>
      </c>
      <c r="C47" s="15" t="s">
        <v>47</v>
      </c>
      <c r="D47" s="15" t="s">
        <v>48</v>
      </c>
      <c r="E47" s="15" t="s">
        <v>49</v>
      </c>
      <c r="F47" s="15" t="s">
        <v>50</v>
      </c>
      <c r="G47" s="15" t="s">
        <v>51</v>
      </c>
      <c r="H47" s="22">
        <v>28</v>
      </c>
      <c r="I47" s="22">
        <v>28</v>
      </c>
      <c r="J47" s="22">
        <f>ROUNDDOWN(10*H47/100, 0)</f>
      </c>
      <c r="K47" s="22">
        <f>IF(H47-I47=0,0,IF(H47-I47&gt;J47,H47-I47-J47,IF(I47-H47&gt;J47,H47-I47-J47,0)))</f>
      </c>
      <c r="L47" s="15"/>
      <c r="M47" s="15"/>
    </row>
    <row r="48" ht="20" customHeight="1">
</row>
    <row r="49" ht="25" customHeight="1">
      <c r="A49" s="20" t="s">
        <v>70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ht="20" customHeight="1">
</row>
    <row r="51" ht="40" customHeight="1">
      <c r="A51" s="19" t="s">
        <v>21</v>
      </c>
      <c r="B51" s="19"/>
      <c r="C51" s="19"/>
      <c r="D51" s="17" t="s">
        <v>71</v>
      </c>
      <c r="E51" s="17"/>
      <c r="F51" s="17"/>
      <c r="G51" s="17"/>
      <c r="H51" s="17"/>
      <c r="I51" s="17"/>
      <c r="J51" s="17"/>
      <c r="K51" s="21" t="s">
        <v>23</v>
      </c>
      <c r="L51" s="21"/>
      <c r="M51" s="21"/>
      <c r="N51" s="15" t="s">
        <v>72</v>
      </c>
      <c r="O51" s="15"/>
      <c r="P51" s="15"/>
    </row>
    <row r="52" ht="20" customHeight="1">
</row>
    <row r="53" ht="20" customHeight="1">
      <c r="A53" s="19" t="s">
        <v>25</v>
      </c>
      <c r="B53" s="19"/>
      <c r="C53" s="19"/>
      <c r="D53" s="17" t="s">
        <v>73</v>
      </c>
      <c r="E53" s="17"/>
      <c r="F53" s="17"/>
      <c r="G53" s="17"/>
      <c r="H53" s="17"/>
      <c r="I53" s="17"/>
      <c r="J53" s="17"/>
    </row>
    <row r="54" ht="20" customHeight="1">
</row>
    <row r="55" ht="20" customHeight="1">
      <c r="A55" s="19" t="s">
        <v>27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ht="20" customHeight="1">
      <c r="A56" s="19" t="s">
        <v>28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ht="40" customHeight="1">
      <c r="A57" s="15" t="s">
        <v>29</v>
      </c>
      <c r="B57" s="15" t="s">
        <v>30</v>
      </c>
      <c r="C57" s="15"/>
      <c r="D57" s="15" t="s">
        <v>31</v>
      </c>
      <c r="E57" s="15" t="s">
        <v>32</v>
      </c>
      <c r="F57" s="15"/>
      <c r="G57" s="15"/>
      <c r="H57" s="15"/>
      <c r="I57" s="15"/>
      <c r="J57" s="15"/>
      <c r="K57" s="15"/>
      <c r="L57" s="15"/>
    </row>
    <row r="58" ht="30" customHeight="1">
      <c r="A58" s="15"/>
      <c r="B58" s="15" t="s">
        <v>33</v>
      </c>
      <c r="C58" s="15"/>
      <c r="D58" s="15" t="s">
        <v>33</v>
      </c>
      <c r="E58" s="15" t="s">
        <v>33</v>
      </c>
      <c r="F58" s="15" t="s">
        <v>34</v>
      </c>
      <c r="G58" s="15"/>
      <c r="H58" s="15" t="s">
        <v>35</v>
      </c>
      <c r="I58" s="15" t="s">
        <v>36</v>
      </c>
      <c r="J58" s="15" t="s">
        <v>37</v>
      </c>
      <c r="K58" s="15" t="s">
        <v>38</v>
      </c>
      <c r="L58" s="15" t="s">
        <v>39</v>
      </c>
    </row>
    <row r="59" ht="30" customHeight="1">
      <c r="A59" s="15"/>
      <c r="B59" s="15"/>
      <c r="C59" s="0"/>
      <c r="D59" s="15"/>
      <c r="E59" s="15"/>
      <c r="F59" s="15" t="s">
        <v>40</v>
      </c>
      <c r="G59" s="15" t="s">
        <v>41</v>
      </c>
      <c r="H59" s="15"/>
      <c r="I59" s="15"/>
      <c r="J59" s="15"/>
      <c r="K59" s="15"/>
      <c r="L59" s="15"/>
    </row>
    <row r="60" ht="20" customHeight="1">
      <c r="A60" s="15">
        <v>1</v>
      </c>
      <c r="B60" s="15">
        <v>2</v>
      </c>
      <c r="C60" s="15"/>
      <c r="D60" s="15">
        <v>3</v>
      </c>
      <c r="E60" s="15">
        <v>4</v>
      </c>
      <c r="F60" s="15">
        <v>5</v>
      </c>
      <c r="G60" s="15">
        <v>6</v>
      </c>
      <c r="H60" s="15">
        <v>7</v>
      </c>
      <c r="I60" s="15">
        <v>8</v>
      </c>
      <c r="J60" s="15">
        <v>9</v>
      </c>
      <c r="K60" s="15">
        <v>10</v>
      </c>
      <c r="L60" s="15">
        <v>11</v>
      </c>
    </row>
    <row r="61" ht="20" customHeight="1">
</row>
    <row r="62" ht="20" customHeight="1">
      <c r="A62" s="19" t="s">
        <v>42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ht="40" customHeight="1">
      <c r="A63" s="15" t="s">
        <v>29</v>
      </c>
      <c r="B63" s="15" t="s">
        <v>30</v>
      </c>
      <c r="C63" s="15"/>
      <c r="D63" s="15" t="s">
        <v>31</v>
      </c>
      <c r="E63" s="15" t="s">
        <v>43</v>
      </c>
      <c r="F63" s="15"/>
      <c r="G63" s="15"/>
      <c r="H63" s="15"/>
      <c r="I63" s="15"/>
      <c r="J63" s="15"/>
      <c r="K63" s="15"/>
      <c r="L63" s="15"/>
      <c r="M63" s="15" t="s">
        <v>44</v>
      </c>
    </row>
    <row r="64" ht="30" customHeight="1">
      <c r="A64" s="15"/>
      <c r="B64" s="15" t="s">
        <v>33</v>
      </c>
      <c r="C64" s="15"/>
      <c r="D64" s="15" t="s">
        <v>33</v>
      </c>
      <c r="E64" s="15" t="s">
        <v>33</v>
      </c>
      <c r="F64" s="15" t="s">
        <v>34</v>
      </c>
      <c r="G64" s="15"/>
      <c r="H64" s="15" t="s">
        <v>35</v>
      </c>
      <c r="I64" s="15" t="s">
        <v>36</v>
      </c>
      <c r="J64" s="15" t="s">
        <v>37</v>
      </c>
      <c r="K64" s="15" t="s">
        <v>38</v>
      </c>
      <c r="L64" s="15" t="s">
        <v>39</v>
      </c>
      <c r="M64" s="15"/>
    </row>
    <row r="65" ht="30" customHeight="1">
      <c r="A65" s="15"/>
      <c r="B65" s="15"/>
      <c r="C65" s="0"/>
      <c r="D65" s="15"/>
      <c r="E65" s="15"/>
      <c r="F65" s="15" t="s">
        <v>40</v>
      </c>
      <c r="G65" s="15" t="s">
        <v>41</v>
      </c>
      <c r="H65" s="15"/>
      <c r="I65" s="15"/>
      <c r="J65" s="15"/>
      <c r="K65" s="15"/>
      <c r="L65" s="15"/>
      <c r="M65" s="15"/>
    </row>
    <row r="66" ht="20" customHeight="1">
      <c r="A66" s="15">
        <v>1</v>
      </c>
      <c r="B66" s="15">
        <v>2</v>
      </c>
      <c r="C66" s="15"/>
      <c r="D66" s="15">
        <v>3</v>
      </c>
      <c r="E66" s="15">
        <v>4</v>
      </c>
      <c r="F66" s="15">
        <v>5</v>
      </c>
      <c r="G66" s="15">
        <v>6</v>
      </c>
      <c r="H66" s="15">
        <v>7</v>
      </c>
      <c r="I66" s="15">
        <v>8</v>
      </c>
      <c r="J66" s="15">
        <v>9</v>
      </c>
      <c r="K66" s="15">
        <v>10</v>
      </c>
      <c r="L66" s="15">
        <v>11</v>
      </c>
      <c r="M66" s="15">
        <v>12</v>
      </c>
    </row>
    <row r="67">
      <c r="A67" s="17" t="s">
        <v>74</v>
      </c>
      <c r="B67" s="15" t="s">
        <v>75</v>
      </c>
      <c r="C67" s="15" t="s">
        <v>75</v>
      </c>
      <c r="D67" s="15" t="s">
        <v>48</v>
      </c>
      <c r="E67" s="15" t="s">
        <v>76</v>
      </c>
      <c r="F67" s="15" t="s">
        <v>77</v>
      </c>
      <c r="G67" s="15" t="s">
        <v>78</v>
      </c>
      <c r="H67" s="22">
        <v>98540</v>
      </c>
      <c r="I67" s="22">
        <v>98540</v>
      </c>
      <c r="J67" s="22">
        <f>ROUNDDOWN(5*H67/100, 0)</f>
      </c>
      <c r="K67" s="22">
        <f>IF(H67-I67=0,0,IF(H67-I67&gt;J67,H67-I67-J67,IF(I67-H67&gt;J67,H67-I67-J67,0)))</f>
      </c>
      <c r="L67" s="15"/>
      <c r="M67" s="15"/>
    </row>
    <row r="68" ht="20" customHeight="1">
</row>
    <row r="69" ht="25" customHeight="1">
      <c r="A69" s="20" t="s">
        <v>79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ht="20" customHeight="1">
</row>
    <row r="71" ht="40" customHeight="1">
      <c r="A71" s="19" t="s">
        <v>21</v>
      </c>
      <c r="B71" s="19"/>
      <c r="C71" s="19"/>
      <c r="D71" s="17" t="s">
        <v>59</v>
      </c>
      <c r="E71" s="17"/>
      <c r="F71" s="17"/>
      <c r="G71" s="17"/>
      <c r="H71" s="17"/>
      <c r="I71" s="17"/>
      <c r="J71" s="17"/>
      <c r="K71" s="21" t="s">
        <v>23</v>
      </c>
      <c r="L71" s="21"/>
      <c r="M71" s="21"/>
      <c r="N71" s="15" t="s">
        <v>80</v>
      </c>
      <c r="O71" s="15"/>
      <c r="P71" s="15"/>
    </row>
    <row r="72" ht="20" customHeight="1">
</row>
    <row r="73" ht="20" customHeight="1">
      <c r="A73" s="19" t="s">
        <v>25</v>
      </c>
      <c r="B73" s="19"/>
      <c r="C73" s="19"/>
      <c r="D73" s="17" t="s">
        <v>26</v>
      </c>
      <c r="E73" s="17"/>
      <c r="F73" s="17"/>
      <c r="G73" s="17"/>
      <c r="H73" s="17"/>
      <c r="I73" s="17"/>
      <c r="J73" s="17"/>
    </row>
    <row r="74" ht="20" customHeight="1">
</row>
    <row r="75" ht="20" customHeight="1">
      <c r="A75" s="19" t="s">
        <v>27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</row>
    <row r="76" ht="20" customHeight="1">
      <c r="A76" s="19" t="s">
        <v>28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ht="40" customHeight="1">
      <c r="A77" s="15" t="s">
        <v>29</v>
      </c>
      <c r="B77" s="15" t="s">
        <v>30</v>
      </c>
      <c r="C77" s="15"/>
      <c r="D77" s="15" t="s">
        <v>31</v>
      </c>
      <c r="E77" s="15" t="s">
        <v>32</v>
      </c>
      <c r="F77" s="15"/>
      <c r="G77" s="15"/>
      <c r="H77" s="15"/>
      <c r="I77" s="15"/>
      <c r="J77" s="15"/>
      <c r="K77" s="15"/>
      <c r="L77" s="15"/>
    </row>
    <row r="78" ht="30" customHeight="1">
      <c r="A78" s="15"/>
      <c r="B78" s="15" t="s">
        <v>33</v>
      </c>
      <c r="C78" s="15"/>
      <c r="D78" s="15" t="s">
        <v>33</v>
      </c>
      <c r="E78" s="15" t="s">
        <v>33</v>
      </c>
      <c r="F78" s="15" t="s">
        <v>34</v>
      </c>
      <c r="G78" s="15"/>
      <c r="H78" s="15" t="s">
        <v>35</v>
      </c>
      <c r="I78" s="15" t="s">
        <v>36</v>
      </c>
      <c r="J78" s="15" t="s">
        <v>37</v>
      </c>
      <c r="K78" s="15" t="s">
        <v>38</v>
      </c>
      <c r="L78" s="15" t="s">
        <v>39</v>
      </c>
    </row>
    <row r="79" ht="30" customHeight="1">
      <c r="A79" s="15"/>
      <c r="B79" s="15"/>
      <c r="C79" s="0"/>
      <c r="D79" s="15"/>
      <c r="E79" s="15"/>
      <c r="F79" s="15" t="s">
        <v>40</v>
      </c>
      <c r="G79" s="15" t="s">
        <v>41</v>
      </c>
      <c r="H79" s="15"/>
      <c r="I79" s="15"/>
      <c r="J79" s="15"/>
      <c r="K79" s="15"/>
      <c r="L79" s="15"/>
    </row>
    <row r="80" ht="20" customHeight="1">
      <c r="A80" s="15">
        <v>1</v>
      </c>
      <c r="B80" s="15">
        <v>2</v>
      </c>
      <c r="C80" s="15"/>
      <c r="D80" s="15">
        <v>3</v>
      </c>
      <c r="E80" s="15">
        <v>4</v>
      </c>
      <c r="F80" s="15">
        <v>5</v>
      </c>
      <c r="G80" s="15">
        <v>6</v>
      </c>
      <c r="H80" s="15">
        <v>7</v>
      </c>
      <c r="I80" s="15">
        <v>8</v>
      </c>
      <c r="J80" s="15">
        <v>9</v>
      </c>
      <c r="K80" s="15">
        <v>10</v>
      </c>
      <c r="L80" s="15">
        <v>11</v>
      </c>
    </row>
    <row r="81" ht="20" customHeight="1">
</row>
    <row r="82" ht="20" customHeight="1">
      <c r="A82" s="19" t="s">
        <v>42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</row>
    <row r="83" ht="40" customHeight="1">
      <c r="A83" s="15" t="s">
        <v>29</v>
      </c>
      <c r="B83" s="15" t="s">
        <v>30</v>
      </c>
      <c r="C83" s="15"/>
      <c r="D83" s="15" t="s">
        <v>31</v>
      </c>
      <c r="E83" s="15" t="s">
        <v>43</v>
      </c>
      <c r="F83" s="15"/>
      <c r="G83" s="15"/>
      <c r="H83" s="15"/>
      <c r="I83" s="15"/>
      <c r="J83" s="15"/>
      <c r="K83" s="15"/>
      <c r="L83" s="15"/>
      <c r="M83" s="15" t="s">
        <v>44</v>
      </c>
    </row>
    <row r="84" ht="30" customHeight="1">
      <c r="A84" s="15"/>
      <c r="B84" s="15" t="s">
        <v>33</v>
      </c>
      <c r="C84" s="15"/>
      <c r="D84" s="15" t="s">
        <v>33</v>
      </c>
      <c r="E84" s="15" t="s">
        <v>33</v>
      </c>
      <c r="F84" s="15" t="s">
        <v>34</v>
      </c>
      <c r="G84" s="15"/>
      <c r="H84" s="15" t="s">
        <v>35</v>
      </c>
      <c r="I84" s="15" t="s">
        <v>36</v>
      </c>
      <c r="J84" s="15" t="s">
        <v>37</v>
      </c>
      <c r="K84" s="15" t="s">
        <v>38</v>
      </c>
      <c r="L84" s="15" t="s">
        <v>39</v>
      </c>
      <c r="M84" s="15"/>
    </row>
    <row r="85" ht="30" customHeight="1">
      <c r="A85" s="15"/>
      <c r="B85" s="15"/>
      <c r="C85" s="0"/>
      <c r="D85" s="15"/>
      <c r="E85" s="15"/>
      <c r="F85" s="15" t="s">
        <v>40</v>
      </c>
      <c r="G85" s="15" t="s">
        <v>41</v>
      </c>
      <c r="H85" s="15"/>
      <c r="I85" s="15"/>
      <c r="J85" s="15"/>
      <c r="K85" s="15"/>
      <c r="L85" s="15"/>
      <c r="M85" s="15"/>
    </row>
    <row r="86" ht="20" customHeight="1">
      <c r="A86" s="15">
        <v>1</v>
      </c>
      <c r="B86" s="15">
        <v>2</v>
      </c>
      <c r="C86" s="15"/>
      <c r="D86" s="15">
        <v>3</v>
      </c>
      <c r="E86" s="15">
        <v>4</v>
      </c>
      <c r="F86" s="15">
        <v>5</v>
      </c>
      <c r="G86" s="15">
        <v>6</v>
      </c>
      <c r="H86" s="15">
        <v>7</v>
      </c>
      <c r="I86" s="15">
        <v>8</v>
      </c>
      <c r="J86" s="15">
        <v>9</v>
      </c>
      <c r="K86" s="15">
        <v>10</v>
      </c>
      <c r="L86" s="15">
        <v>11</v>
      </c>
      <c r="M86" s="15">
        <v>12</v>
      </c>
    </row>
    <row r="87">
      <c r="A87" s="17" t="s">
        <v>81</v>
      </c>
      <c r="B87" s="15" t="s">
        <v>82</v>
      </c>
      <c r="C87" s="15" t="s">
        <v>47</v>
      </c>
      <c r="D87" s="15" t="s">
        <v>48</v>
      </c>
      <c r="E87" s="15" t="s">
        <v>49</v>
      </c>
      <c r="F87" s="15" t="s">
        <v>50</v>
      </c>
      <c r="G87" s="15" t="s">
        <v>51</v>
      </c>
      <c r="H87" s="22">
        <v>19</v>
      </c>
      <c r="I87" s="22">
        <v>19</v>
      </c>
      <c r="J87" s="22">
        <f>ROUNDDOWN(10*H87/100, 0)</f>
      </c>
      <c r="K87" s="22">
        <f>IF(H87-I87=0,0,IF(H87-I87&gt;J87,H87-I87-J87,IF(I87-H87&gt;J87,H87-I87-J87,0)))</f>
      </c>
      <c r="L87" s="15"/>
      <c r="M87" s="15"/>
    </row>
    <row r="88">
      <c r="A88" s="17" t="s">
        <v>83</v>
      </c>
      <c r="B88" s="15" t="s">
        <v>84</v>
      </c>
      <c r="C88" s="15" t="s">
        <v>47</v>
      </c>
      <c r="D88" s="15" t="s">
        <v>48</v>
      </c>
      <c r="E88" s="15" t="s">
        <v>49</v>
      </c>
      <c r="F88" s="15" t="s">
        <v>50</v>
      </c>
      <c r="G88" s="15" t="s">
        <v>51</v>
      </c>
      <c r="H88" s="22">
        <v>26</v>
      </c>
      <c r="I88" s="22">
        <v>26</v>
      </c>
      <c r="J88" s="22">
        <f>ROUNDDOWN(10*H88/100, 0)</f>
      </c>
      <c r="K88" s="22">
        <f>IF(H88-I88=0,0,IF(H88-I88&gt;J88,H88-I88-J88,IF(I88-H88&gt;J88,H88-I88-J88,0)))</f>
      </c>
      <c r="L88" s="15"/>
      <c r="M88" s="15"/>
    </row>
    <row r="89" ht="20" customHeight="1">
</row>
    <row r="90" ht="25" customHeight="1">
      <c r="A90" s="20" t="s">
        <v>85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ht="20" customHeight="1">
</row>
    <row r="92" ht="40" customHeight="1">
      <c r="A92" s="19" t="s">
        <v>21</v>
      </c>
      <c r="B92" s="19"/>
      <c r="C92" s="19"/>
      <c r="D92" s="17" t="s">
        <v>22</v>
      </c>
      <c r="E92" s="17"/>
      <c r="F92" s="17"/>
      <c r="G92" s="17"/>
      <c r="H92" s="17"/>
      <c r="I92" s="17"/>
      <c r="J92" s="17"/>
      <c r="K92" s="21" t="s">
        <v>23</v>
      </c>
      <c r="L92" s="21"/>
      <c r="M92" s="21"/>
      <c r="N92" s="15" t="s">
        <v>86</v>
      </c>
      <c r="O92" s="15"/>
      <c r="P92" s="15"/>
    </row>
    <row r="93" ht="20" customHeight="1">
</row>
    <row r="94" ht="20" customHeight="1">
      <c r="A94" s="19" t="s">
        <v>25</v>
      </c>
      <c r="B94" s="19"/>
      <c r="C94" s="19"/>
      <c r="D94" s="17" t="s">
        <v>26</v>
      </c>
      <c r="E94" s="17"/>
      <c r="F94" s="17"/>
      <c r="G94" s="17"/>
      <c r="H94" s="17"/>
      <c r="I94" s="17"/>
      <c r="J94" s="17"/>
    </row>
    <row r="95" ht="20" customHeight="1">
</row>
    <row r="96" ht="20" customHeight="1">
      <c r="A96" s="19" t="s">
        <v>27</v>
      </c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</row>
    <row r="97" ht="20" customHeight="1">
      <c r="A97" s="19" t="s">
        <v>28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</row>
    <row r="98" ht="40" customHeight="1">
      <c r="A98" s="15" t="s">
        <v>29</v>
      </c>
      <c r="B98" s="15" t="s">
        <v>30</v>
      </c>
      <c r="C98" s="15"/>
      <c r="D98" s="15" t="s">
        <v>31</v>
      </c>
      <c r="E98" s="15" t="s">
        <v>32</v>
      </c>
      <c r="F98" s="15"/>
      <c r="G98" s="15"/>
      <c r="H98" s="15"/>
      <c r="I98" s="15"/>
      <c r="J98" s="15"/>
      <c r="K98" s="15"/>
      <c r="L98" s="15"/>
    </row>
    <row r="99" ht="30" customHeight="1">
      <c r="A99" s="15"/>
      <c r="B99" s="15" t="s">
        <v>33</v>
      </c>
      <c r="C99" s="15"/>
      <c r="D99" s="15" t="s">
        <v>33</v>
      </c>
      <c r="E99" s="15" t="s">
        <v>33</v>
      </c>
      <c r="F99" s="15" t="s">
        <v>34</v>
      </c>
      <c r="G99" s="15"/>
      <c r="H99" s="15" t="s">
        <v>35</v>
      </c>
      <c r="I99" s="15" t="s">
        <v>36</v>
      </c>
      <c r="J99" s="15" t="s">
        <v>37</v>
      </c>
      <c r="K99" s="15" t="s">
        <v>38</v>
      </c>
      <c r="L99" s="15" t="s">
        <v>39</v>
      </c>
    </row>
    <row r="100" ht="30" customHeight="1">
      <c r="A100" s="15"/>
      <c r="B100" s="15"/>
      <c r="C100" s="0"/>
      <c r="D100" s="15"/>
      <c r="E100" s="15"/>
      <c r="F100" s="15" t="s">
        <v>40</v>
      </c>
      <c r="G100" s="15" t="s">
        <v>41</v>
      </c>
      <c r="H100" s="15"/>
      <c r="I100" s="15"/>
      <c r="J100" s="15"/>
      <c r="K100" s="15"/>
      <c r="L100" s="15"/>
    </row>
    <row r="101" ht="20" customHeight="1">
      <c r="A101" s="15">
        <v>1</v>
      </c>
      <c r="B101" s="15">
        <v>2</v>
      </c>
      <c r="C101" s="15"/>
      <c r="D101" s="15">
        <v>3</v>
      </c>
      <c r="E101" s="15">
        <v>4</v>
      </c>
      <c r="F101" s="15">
        <v>5</v>
      </c>
      <c r="G101" s="15">
        <v>6</v>
      </c>
      <c r="H101" s="15">
        <v>7</v>
      </c>
      <c r="I101" s="15">
        <v>8</v>
      </c>
      <c r="J101" s="15">
        <v>9</v>
      </c>
      <c r="K101" s="15">
        <v>10</v>
      </c>
      <c r="L101" s="15">
        <v>11</v>
      </c>
    </row>
    <row r="102" ht="20" customHeight="1">
</row>
    <row r="103" ht="20" customHeight="1">
      <c r="A103" s="19" t="s">
        <v>42</v>
      </c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</row>
    <row r="104" ht="40" customHeight="1">
      <c r="A104" s="15" t="s">
        <v>29</v>
      </c>
      <c r="B104" s="15" t="s">
        <v>30</v>
      </c>
      <c r="C104" s="15"/>
      <c r="D104" s="15" t="s">
        <v>31</v>
      </c>
      <c r="E104" s="15" t="s">
        <v>43</v>
      </c>
      <c r="F104" s="15"/>
      <c r="G104" s="15"/>
      <c r="H104" s="15"/>
      <c r="I104" s="15"/>
      <c r="J104" s="15"/>
      <c r="K104" s="15"/>
      <c r="L104" s="15"/>
      <c r="M104" s="15" t="s">
        <v>44</v>
      </c>
    </row>
    <row r="105" ht="30" customHeight="1">
      <c r="A105" s="15"/>
      <c r="B105" s="15" t="s">
        <v>33</v>
      </c>
      <c r="C105" s="15"/>
      <c r="D105" s="15" t="s">
        <v>33</v>
      </c>
      <c r="E105" s="15" t="s">
        <v>33</v>
      </c>
      <c r="F105" s="15" t="s">
        <v>34</v>
      </c>
      <c r="G105" s="15"/>
      <c r="H105" s="15" t="s">
        <v>35</v>
      </c>
      <c r="I105" s="15" t="s">
        <v>36</v>
      </c>
      <c r="J105" s="15" t="s">
        <v>37</v>
      </c>
      <c r="K105" s="15" t="s">
        <v>38</v>
      </c>
      <c r="L105" s="15" t="s">
        <v>39</v>
      </c>
      <c r="M105" s="15"/>
    </row>
    <row r="106" ht="30" customHeight="1">
      <c r="A106" s="15"/>
      <c r="B106" s="15"/>
      <c r="C106" s="0"/>
      <c r="D106" s="15"/>
      <c r="E106" s="15"/>
      <c r="F106" s="15" t="s">
        <v>40</v>
      </c>
      <c r="G106" s="15" t="s">
        <v>41</v>
      </c>
      <c r="H106" s="15"/>
      <c r="I106" s="15"/>
      <c r="J106" s="15"/>
      <c r="K106" s="15"/>
      <c r="L106" s="15"/>
      <c r="M106" s="15"/>
    </row>
    <row r="107" ht="20" customHeight="1">
      <c r="A107" s="15">
        <v>1</v>
      </c>
      <c r="B107" s="15">
        <v>2</v>
      </c>
      <c r="C107" s="15"/>
      <c r="D107" s="15">
        <v>3</v>
      </c>
      <c r="E107" s="15">
        <v>4</v>
      </c>
      <c r="F107" s="15">
        <v>5</v>
      </c>
      <c r="G107" s="15">
        <v>6</v>
      </c>
      <c r="H107" s="15">
        <v>7</v>
      </c>
      <c r="I107" s="15">
        <v>8</v>
      </c>
      <c r="J107" s="15">
        <v>9</v>
      </c>
      <c r="K107" s="15">
        <v>10</v>
      </c>
      <c r="L107" s="15">
        <v>11</v>
      </c>
      <c r="M107" s="15">
        <v>12</v>
      </c>
    </row>
    <row r="108">
      <c r="A108" s="17" t="s">
        <v>87</v>
      </c>
      <c r="B108" s="15" t="s">
        <v>88</v>
      </c>
      <c r="C108" s="15" t="s">
        <v>47</v>
      </c>
      <c r="D108" s="15" t="s">
        <v>48</v>
      </c>
      <c r="E108" s="15" t="s">
        <v>49</v>
      </c>
      <c r="F108" s="15" t="s">
        <v>50</v>
      </c>
      <c r="G108" s="15" t="s">
        <v>51</v>
      </c>
      <c r="H108" s="22">
        <v>7</v>
      </c>
      <c r="I108" s="22">
        <v>7</v>
      </c>
      <c r="J108" s="22">
        <f>ROUNDDOWN(5*H108/100, 0)</f>
      </c>
      <c r="K108" s="22">
        <f>IF(H108-I108=0,0,IF(H108-I108&gt;J108,H108-I108-J108,IF(I108-H108&gt;J108,H108-I108-J108,0)))</f>
      </c>
      <c r="L108" s="15"/>
      <c r="M108" s="15"/>
    </row>
    <row r="109" ht="20" customHeight="1">
</row>
  </sheetData>
  <sheetProtection password="9D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6:P26"/>
    <mergeCell ref="A28:C28"/>
    <mergeCell ref="D28:J28"/>
    <mergeCell ref="K28:M28"/>
    <mergeCell ref="N28:P28"/>
    <mergeCell ref="A30:C30"/>
    <mergeCell ref="D30:J30"/>
    <mergeCell ref="A32:P32"/>
    <mergeCell ref="A33:P33"/>
    <mergeCell ref="A34:A36"/>
    <mergeCell ref="B34:C34"/>
    <mergeCell ref="E34:L34"/>
    <mergeCell ref="B35:C36"/>
    <mergeCell ref="D35:D36"/>
    <mergeCell ref="E35:E36"/>
    <mergeCell ref="F35:G35"/>
    <mergeCell ref="H35:H36"/>
    <mergeCell ref="I35:I36"/>
    <mergeCell ref="J35:J36"/>
    <mergeCell ref="K35:K36"/>
    <mergeCell ref="L35:L36"/>
    <mergeCell ref="B37:C37"/>
    <mergeCell ref="A39:P39"/>
    <mergeCell ref="A40:A42"/>
    <mergeCell ref="B40:C40"/>
    <mergeCell ref="E40:L40"/>
    <mergeCell ref="M40:M42"/>
    <mergeCell ref="B41:C42"/>
    <mergeCell ref="D41:D42"/>
    <mergeCell ref="E41:E42"/>
    <mergeCell ref="F41:G41"/>
    <mergeCell ref="H41:H42"/>
    <mergeCell ref="I41:I42"/>
    <mergeCell ref="J41:J42"/>
    <mergeCell ref="K41:K42"/>
    <mergeCell ref="L41:L42"/>
    <mergeCell ref="B43:C43"/>
    <mergeCell ref="A49:P49"/>
    <mergeCell ref="A51:C51"/>
    <mergeCell ref="D51:J51"/>
    <mergeCell ref="K51:M51"/>
    <mergeCell ref="N51:P51"/>
    <mergeCell ref="A53:C53"/>
    <mergeCell ref="D53:J53"/>
    <mergeCell ref="A55:P55"/>
    <mergeCell ref="A56:P56"/>
    <mergeCell ref="A57:A59"/>
    <mergeCell ref="B57:C57"/>
    <mergeCell ref="E57:L57"/>
    <mergeCell ref="B58:C59"/>
    <mergeCell ref="D58:D59"/>
    <mergeCell ref="E58:E59"/>
    <mergeCell ref="F58:G58"/>
    <mergeCell ref="H58:H59"/>
    <mergeCell ref="I58:I59"/>
    <mergeCell ref="J58:J59"/>
    <mergeCell ref="K58:K59"/>
    <mergeCell ref="L58:L59"/>
    <mergeCell ref="B60:C60"/>
    <mergeCell ref="A62:P62"/>
    <mergeCell ref="A63:A65"/>
    <mergeCell ref="B63:C63"/>
    <mergeCell ref="E63:L63"/>
    <mergeCell ref="M63:M65"/>
    <mergeCell ref="B64:C65"/>
    <mergeCell ref="D64:D65"/>
    <mergeCell ref="E64:E65"/>
    <mergeCell ref="F64:G64"/>
    <mergeCell ref="H64:H65"/>
    <mergeCell ref="I64:I65"/>
    <mergeCell ref="J64:J65"/>
    <mergeCell ref="K64:K65"/>
    <mergeCell ref="L64:L65"/>
    <mergeCell ref="B66:C66"/>
    <mergeCell ref="A69:P69"/>
    <mergeCell ref="A71:C71"/>
    <mergeCell ref="D71:J71"/>
    <mergeCell ref="K71:M71"/>
    <mergeCell ref="N71:P71"/>
    <mergeCell ref="A73:C73"/>
    <mergeCell ref="D73:J73"/>
    <mergeCell ref="A75:P75"/>
    <mergeCell ref="A76:P76"/>
    <mergeCell ref="A77:A79"/>
    <mergeCell ref="B77:C77"/>
    <mergeCell ref="E77:L77"/>
    <mergeCell ref="B78:C79"/>
    <mergeCell ref="D78:D79"/>
    <mergeCell ref="E78:E79"/>
    <mergeCell ref="F78:G78"/>
    <mergeCell ref="H78:H79"/>
    <mergeCell ref="I78:I79"/>
    <mergeCell ref="J78:J79"/>
    <mergeCell ref="K78:K79"/>
    <mergeCell ref="L78:L79"/>
    <mergeCell ref="B80:C80"/>
    <mergeCell ref="A82:P82"/>
    <mergeCell ref="A83:A85"/>
    <mergeCell ref="B83:C83"/>
    <mergeCell ref="E83:L83"/>
    <mergeCell ref="M83:M85"/>
    <mergeCell ref="B84:C85"/>
    <mergeCell ref="D84:D85"/>
    <mergeCell ref="E84:E85"/>
    <mergeCell ref="F84:G84"/>
    <mergeCell ref="H84:H85"/>
    <mergeCell ref="I84:I85"/>
    <mergeCell ref="J84:J85"/>
    <mergeCell ref="K84:K85"/>
    <mergeCell ref="L84:L85"/>
    <mergeCell ref="B86:C86"/>
    <mergeCell ref="A90:P90"/>
    <mergeCell ref="A92:C92"/>
    <mergeCell ref="D92:J92"/>
    <mergeCell ref="K92:M92"/>
    <mergeCell ref="N92:P92"/>
    <mergeCell ref="A94:C94"/>
    <mergeCell ref="D94:J94"/>
    <mergeCell ref="A96:P96"/>
    <mergeCell ref="A97:P97"/>
    <mergeCell ref="A98:A100"/>
    <mergeCell ref="B98:C98"/>
    <mergeCell ref="E98:L98"/>
    <mergeCell ref="B99:C100"/>
    <mergeCell ref="D99:D100"/>
    <mergeCell ref="E99:E100"/>
    <mergeCell ref="F99:G99"/>
    <mergeCell ref="H99:H100"/>
    <mergeCell ref="I99:I100"/>
    <mergeCell ref="J99:J100"/>
    <mergeCell ref="K99:K100"/>
    <mergeCell ref="L99:L100"/>
    <mergeCell ref="B101:C101"/>
    <mergeCell ref="A103:P103"/>
    <mergeCell ref="A104:A106"/>
    <mergeCell ref="B104:C104"/>
    <mergeCell ref="E104:L104"/>
    <mergeCell ref="M104:M106"/>
    <mergeCell ref="B105:C106"/>
    <mergeCell ref="D105:D106"/>
    <mergeCell ref="E105:E106"/>
    <mergeCell ref="F105:G105"/>
    <mergeCell ref="H105:H106"/>
    <mergeCell ref="I105:I106"/>
    <mergeCell ref="J105:J106"/>
    <mergeCell ref="K105:K106"/>
    <mergeCell ref="L105:L106"/>
    <mergeCell ref="B107:C107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89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90</v>
      </c>
      <c r="B5" s="19"/>
      <c r="C5" s="19"/>
      <c r="D5" s="17" t="s">
        <v>91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92</v>
      </c>
      <c r="O5" s="15"/>
      <c r="P5" s="15"/>
    </row>
    <row r="6" ht="20" customHeight="1">
</row>
    <row r="7" ht="20" customHeight="1">
      <c r="A7" s="19" t="s">
        <v>93</v>
      </c>
      <c r="B7" s="19"/>
      <c r="C7" s="19"/>
      <c r="D7" s="17" t="s">
        <v>94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95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96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97</v>
      </c>
      <c r="C11" s="15"/>
      <c r="D11" s="15" t="s">
        <v>98</v>
      </c>
      <c r="E11" s="15" t="s">
        <v>99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100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97</v>
      </c>
      <c r="C17" s="15"/>
      <c r="D17" s="15" t="s">
        <v>98</v>
      </c>
      <c r="E17" s="15" t="s">
        <v>101</v>
      </c>
      <c r="F17" s="15"/>
      <c r="G17" s="15"/>
      <c r="H17" s="15"/>
      <c r="I17" s="15"/>
      <c r="J17" s="15"/>
      <c r="K17" s="15"/>
      <c r="L17" s="15"/>
      <c r="M17" s="15" t="s">
        <v>102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103</v>
      </c>
      <c r="B21" s="15"/>
      <c r="C21" s="15"/>
      <c r="D21" s="15" t="s">
        <v>104</v>
      </c>
      <c r="E21" s="15" t="s">
        <v>105</v>
      </c>
      <c r="F21" s="15" t="s">
        <v>50</v>
      </c>
      <c r="G21" s="15" t="s">
        <v>51</v>
      </c>
      <c r="H21" s="22">
        <v>60</v>
      </c>
      <c r="I21" s="22">
        <v>57</v>
      </c>
      <c r="J21" s="22">
        <f>ROUNDDOWN(5*H21/100, 0)</f>
      </c>
      <c r="K21" s="22">
        <f>IF(H21-I21=0,0,IF(H21-I21&gt;J21,H21-I21-J21,IF(I21-H21&gt;J21,H21-I21-J21,0)))</f>
      </c>
      <c r="L21" s="15" t="s">
        <v>106</v>
      </c>
      <c r="M21" s="15"/>
    </row>
    <row r="22" ht="20" customHeight="1">
</row>
    <row r="23" ht="20" customHeight="1">
</row>
    <row r="24" ht="25" customHeight="1">
      <c r="A24" s="20" t="s">
        <v>58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ht="20" customHeight="1">
</row>
    <row r="26" ht="80" customHeight="1">
      <c r="A26" s="19" t="s">
        <v>90</v>
      </c>
      <c r="B26" s="19"/>
      <c r="C26" s="19"/>
      <c r="D26" s="17" t="s">
        <v>107</v>
      </c>
      <c r="E26" s="17"/>
      <c r="F26" s="17"/>
      <c r="G26" s="17"/>
      <c r="H26" s="17"/>
      <c r="I26" s="17"/>
      <c r="J26" s="17"/>
      <c r="K26" s="21" t="s">
        <v>23</v>
      </c>
      <c r="L26" s="21"/>
      <c r="M26" s="21"/>
      <c r="N26" s="15" t="s">
        <v>108</v>
      </c>
      <c r="O26" s="15"/>
      <c r="P26" s="15"/>
    </row>
    <row r="27" ht="20" customHeight="1">
</row>
    <row r="28" ht="20" customHeight="1">
      <c r="A28" s="19" t="s">
        <v>93</v>
      </c>
      <c r="B28" s="19"/>
      <c r="C28" s="19"/>
      <c r="D28" s="17" t="s">
        <v>109</v>
      </c>
      <c r="E28" s="17"/>
      <c r="F28" s="17"/>
      <c r="G28" s="17"/>
      <c r="H28" s="17"/>
      <c r="I28" s="17"/>
      <c r="J28" s="17"/>
    </row>
    <row r="29" ht="20" customHeight="1">
</row>
    <row r="30" ht="20" customHeight="1">
      <c r="A30" s="19" t="s">
        <v>95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ht="20" customHeight="1">
      <c r="A31" s="19" t="s">
        <v>96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ht="40" customHeight="1">
      <c r="A32" s="15" t="s">
        <v>29</v>
      </c>
      <c r="B32" s="15" t="s">
        <v>97</v>
      </c>
      <c r="C32" s="15"/>
      <c r="D32" s="15" t="s">
        <v>98</v>
      </c>
      <c r="E32" s="15" t="s">
        <v>99</v>
      </c>
      <c r="F32" s="15"/>
      <c r="G32" s="15"/>
      <c r="H32" s="15"/>
      <c r="I32" s="15"/>
      <c r="J32" s="15"/>
      <c r="K32" s="15"/>
      <c r="L32" s="15"/>
    </row>
    <row r="33" ht="30" customHeight="1">
      <c r="A33" s="15"/>
      <c r="B33" s="15" t="s">
        <v>33</v>
      </c>
      <c r="C33" s="15"/>
      <c r="D33" s="15" t="s">
        <v>33</v>
      </c>
      <c r="E33" s="15" t="s">
        <v>33</v>
      </c>
      <c r="F33" s="15" t="s">
        <v>34</v>
      </c>
      <c r="G33" s="15"/>
      <c r="H33" s="15" t="s">
        <v>35</v>
      </c>
      <c r="I33" s="15" t="s">
        <v>36</v>
      </c>
      <c r="J33" s="15" t="s">
        <v>37</v>
      </c>
      <c r="K33" s="15" t="s">
        <v>38</v>
      </c>
      <c r="L33" s="15" t="s">
        <v>39</v>
      </c>
    </row>
    <row r="34" ht="30" customHeight="1">
      <c r="A34" s="15"/>
      <c r="B34" s="15"/>
      <c r="C34" s="0"/>
      <c r="D34" s="15"/>
      <c r="E34" s="15"/>
      <c r="F34" s="15" t="s">
        <v>40</v>
      </c>
      <c r="G34" s="15" t="s">
        <v>41</v>
      </c>
      <c r="H34" s="15"/>
      <c r="I34" s="15"/>
      <c r="J34" s="15"/>
      <c r="K34" s="15"/>
      <c r="L34" s="15"/>
    </row>
    <row r="35" ht="20" customHeight="1">
      <c r="A35" s="15">
        <v>1</v>
      </c>
      <c r="B35" s="15">
        <v>2</v>
      </c>
      <c r="C35" s="15"/>
      <c r="D35" s="15">
        <v>3</v>
      </c>
      <c r="E35" s="15">
        <v>4</v>
      </c>
      <c r="F35" s="15">
        <v>5</v>
      </c>
      <c r="G35" s="15">
        <v>6</v>
      </c>
      <c r="H35" s="15">
        <v>7</v>
      </c>
      <c r="I35" s="15">
        <v>8</v>
      </c>
      <c r="J35" s="15">
        <v>9</v>
      </c>
      <c r="K35" s="15">
        <v>10</v>
      </c>
      <c r="L35" s="15">
        <v>11</v>
      </c>
    </row>
    <row r="36" ht="20" customHeight="1">
</row>
    <row r="37" ht="20" customHeight="1">
      <c r="A37" s="19" t="s">
        <v>100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ht="40" customHeight="1">
      <c r="A38" s="15" t="s">
        <v>29</v>
      </c>
      <c r="B38" s="15" t="s">
        <v>97</v>
      </c>
      <c r="C38" s="15"/>
      <c r="D38" s="15" t="s">
        <v>98</v>
      </c>
      <c r="E38" s="15" t="s">
        <v>101</v>
      </c>
      <c r="F38" s="15"/>
      <c r="G38" s="15"/>
      <c r="H38" s="15"/>
      <c r="I38" s="15"/>
      <c r="J38" s="15"/>
      <c r="K38" s="15"/>
      <c r="L38" s="15"/>
      <c r="M38" s="15" t="s">
        <v>102</v>
      </c>
    </row>
    <row r="39" ht="30" customHeight="1">
      <c r="A39" s="15"/>
      <c r="B39" s="15" t="s">
        <v>33</v>
      </c>
      <c r="C39" s="15"/>
      <c r="D39" s="15" t="s">
        <v>33</v>
      </c>
      <c r="E39" s="15" t="s">
        <v>33</v>
      </c>
      <c r="F39" s="15" t="s">
        <v>34</v>
      </c>
      <c r="G39" s="15"/>
      <c r="H39" s="15" t="s">
        <v>35</v>
      </c>
      <c r="I39" s="15" t="s">
        <v>36</v>
      </c>
      <c r="J39" s="15" t="s">
        <v>37</v>
      </c>
      <c r="K39" s="15" t="s">
        <v>38</v>
      </c>
      <c r="L39" s="15" t="s">
        <v>39</v>
      </c>
      <c r="M39" s="15"/>
    </row>
    <row r="40" ht="30" customHeight="1">
      <c r="A40" s="15"/>
      <c r="B40" s="15"/>
      <c r="C40" s="0"/>
      <c r="D40" s="15"/>
      <c r="E40" s="15"/>
      <c r="F40" s="15" t="s">
        <v>40</v>
      </c>
      <c r="G40" s="15" t="s">
        <v>41</v>
      </c>
      <c r="H40" s="15"/>
      <c r="I40" s="15"/>
      <c r="J40" s="15"/>
      <c r="K40" s="15"/>
      <c r="L40" s="15"/>
      <c r="M40" s="15"/>
    </row>
    <row r="41" ht="20" customHeight="1">
      <c r="A41" s="15">
        <v>1</v>
      </c>
      <c r="B41" s="15">
        <v>2</v>
      </c>
      <c r="C41" s="15"/>
      <c r="D41" s="15">
        <v>3</v>
      </c>
      <c r="E41" s="15">
        <v>4</v>
      </c>
      <c r="F41" s="15">
        <v>5</v>
      </c>
      <c r="G41" s="15">
        <v>6</v>
      </c>
      <c r="H41" s="15">
        <v>7</v>
      </c>
      <c r="I41" s="15">
        <v>8</v>
      </c>
      <c r="J41" s="15">
        <v>9</v>
      </c>
      <c r="K41" s="15">
        <v>10</v>
      </c>
      <c r="L41" s="15">
        <v>11</v>
      </c>
      <c r="M41" s="15">
        <v>12</v>
      </c>
    </row>
    <row r="42">
      <c r="A42" s="17" t="s">
        <v>110</v>
      </c>
      <c r="B42" s="15"/>
      <c r="C42" s="15"/>
      <c r="D42" s="15"/>
      <c r="E42" s="15" t="s">
        <v>111</v>
      </c>
      <c r="F42" s="15" t="s">
        <v>112</v>
      </c>
      <c r="G42" s="15" t="s">
        <v>113</v>
      </c>
      <c r="H42" s="22">
        <v>1</v>
      </c>
      <c r="I42" s="22">
        <v>1</v>
      </c>
      <c r="J42" s="22">
        <f>ROUNDDOWN(0*H42/100, 0)</f>
      </c>
      <c r="K42" s="22">
        <f>IF(H42-I42=0,0,IF(H42-I42&gt;J42,H42-I42-J42,IF(I42-H42&gt;J42,H42-I42-J42,0)))</f>
      </c>
      <c r="L42" s="15"/>
      <c r="M42" s="15"/>
    </row>
    <row r="43" ht="20" customHeight="1">
</row>
    <row r="44" ht="20" customHeight="1">
</row>
    <row r="45" ht="20" customHeight="1">
</row>
    <row r="46" ht="30" customHeight="1">
      <c r="A46" s="24" t="s">
        <v>114</v>
      </c>
      <c r="B46" s="25" t="s">
        <v>115</v>
      </c>
      <c r="C46" s="28" t="s">
        <v>115</v>
      </c>
      <c r="D46" s="28"/>
    </row>
    <row r="47" ht="20" customHeight="1">
      <c r="A47" s="0"/>
      <c r="B47" s="26" t="s">
        <v>116</v>
      </c>
      <c r="C47" s="26" t="s">
        <v>117</v>
      </c>
      <c r="D47" s="26" t="s">
        <v>118</v>
      </c>
    </row>
    <row r="48" ht="20" customHeight="1">
</row>
    <row r="49" ht="20" customHeight="1">
      <c r="A49" s="0"/>
      <c r="B49" s="24" t="s">
        <v>119</v>
      </c>
      <c r="C49" s="24"/>
      <c r="D49" s="24"/>
    </row>
    <row r="50" ht="20" customHeight="1">
</row>
    <row r="51" ht="20" customHeight="1">
      <c r="A51" s="4" t="s">
        <v>120</v>
      </c>
      <c r="B51" s="4"/>
      <c r="C51" s="4"/>
    </row>
    <row r="52" ht="20" customHeight="1">
      <c r="A52" s="5" t="s">
        <v>121</v>
      </c>
      <c r="B52" s="5"/>
      <c r="C52" s="5"/>
    </row>
    <row r="53" ht="20" customHeight="1">
      <c r="A53" s="5" t="s">
        <v>122</v>
      </c>
      <c r="B53" s="5"/>
      <c r="C53" s="5"/>
    </row>
    <row r="54" ht="20" customHeight="1">
      <c r="A54" s="5" t="s">
        <v>123</v>
      </c>
      <c r="B54" s="5"/>
      <c r="C54" s="5"/>
    </row>
    <row r="55" ht="20" customHeight="1">
      <c r="A55" s="5" t="s">
        <v>124</v>
      </c>
      <c r="B55" s="5"/>
      <c r="C55" s="5"/>
    </row>
    <row r="56" ht="20" customHeight="1">
      <c r="A56" s="5" t="s">
        <v>125</v>
      </c>
      <c r="B56" s="5"/>
      <c r="C56" s="5"/>
    </row>
    <row r="57" ht="20" customHeight="1">
      <c r="A57" s="6" t="s">
        <v>126</v>
      </c>
      <c r="B57" s="6"/>
      <c r="C57" s="6"/>
    </row>
  </sheetData>
  <sheetProtection password="9D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4:P24"/>
    <mergeCell ref="A26:C26"/>
    <mergeCell ref="D26:J26"/>
    <mergeCell ref="K26:M26"/>
    <mergeCell ref="N26:P26"/>
    <mergeCell ref="A28:C28"/>
    <mergeCell ref="D28:J28"/>
    <mergeCell ref="A30:P30"/>
    <mergeCell ref="A31:P31"/>
    <mergeCell ref="A32:A34"/>
    <mergeCell ref="B32:C32"/>
    <mergeCell ref="E32:L32"/>
    <mergeCell ref="B33:C34"/>
    <mergeCell ref="D33:D34"/>
    <mergeCell ref="E33:E34"/>
    <mergeCell ref="F33:G33"/>
    <mergeCell ref="H33:H34"/>
    <mergeCell ref="I33:I34"/>
    <mergeCell ref="J33:J34"/>
    <mergeCell ref="K33:K34"/>
    <mergeCell ref="L33:L34"/>
    <mergeCell ref="B35:C35"/>
    <mergeCell ref="A37:P37"/>
    <mergeCell ref="A38:A40"/>
    <mergeCell ref="B38:C38"/>
    <mergeCell ref="E38:L38"/>
    <mergeCell ref="M38:M40"/>
    <mergeCell ref="B39:C40"/>
    <mergeCell ref="D39:D40"/>
    <mergeCell ref="E39:E40"/>
    <mergeCell ref="F39:G39"/>
    <mergeCell ref="H39:H40"/>
    <mergeCell ref="I39:I40"/>
    <mergeCell ref="J39:J40"/>
    <mergeCell ref="K39:K40"/>
    <mergeCell ref="L39:L40"/>
    <mergeCell ref="B41:C41"/>
    <mergeCell ref="B49:D49"/>
    <mergeCell ref="A51:C51"/>
    <mergeCell ref="A52:C52"/>
    <mergeCell ref="A53:C53"/>
    <mergeCell ref="A54:C54"/>
    <mergeCell ref="A55:C55"/>
    <mergeCell ref="A56:C56"/>
    <mergeCell ref="A57:C57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