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<sst xmlns="http://schemas.openxmlformats.org/spreadsheetml/2006/main">
  <si>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</si>
  <si>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637-п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</si>
  <si>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</si>
  <si>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</si>
  <si>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</si>
  <si>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</si>
  <si>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 бюджетное профессиональное образовательное учреждение «Ивановский педагогический колледж имени Д.А. Фурманова»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</si>
  <si>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</si>
  <si>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</si>
  <si>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</si>
  <si>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</si>
  <si>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242Ц0850</t>
  </si>
  <si>
    <t>образование профессиональное среднее
</t>
  </si>
  <si>
    <t>По ОКВЭД</t>
  </si>
  <si>
    <t>85.21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</si>
  <si>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</si>
  <si>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</si>
  <si>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</si>
  <si>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</si>
  <si>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</si>
  <si>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</si>
  <si>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</si>
  <si>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</si>
  <si>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</si>
  <si>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</si>
  <si>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</si>
  <si>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</si>
  <si>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</si>
  <si>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</si>
  <si>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</si>
  <si>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</si>
  <si>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</si>
  <si>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</si>
  <si>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</si>
  <si>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</si>
  <si>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</si>
  <si>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</si>
  <si>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</si>
  <si>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</si>
  <si>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</si>
  <si>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</si>
  <si>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</si>
  <si>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</si>
  <si>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</si>
  <si>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</si>
  <si>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852101О.99.0.ББ28УЗ20000</t>
  </si>
  <si>
    <t>44.02.01 Дошкольное образование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</si>
  <si>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</si>
  <si>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</si>
  <si>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</si>
  <si>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</si>
  <si>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</si>
  <si>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852101О.99.0.ББ28УЗ60000</t>
  </si>
  <si>
    <t>Среднее общее образование</t>
  </si>
  <si>
    <t>Заочная</t>
  </si>
  <si>
    <t>Прекратили обучение</t>
  </si>
  <si>
    <t>852101О.99.0.ББ28УК36000</t>
  </si>
  <si>
    <t>44.02.02 Преподавание в начальных классах</t>
  </si>
  <si>
    <t>852101О.99.0.ББ28УК60000</t>
  </si>
  <si>
    <t>Отчислены по собственному желанию</t>
  </si>
  <si>
    <t>852101О.99.0.ББ28УР84000</t>
  </si>
  <si>
    <t>44.02.05 Коррекционная педагогика в начальном образовании</t>
  </si>
  <si>
    <t>852101О.99.0.ББ28УУ40000</t>
  </si>
  <si>
    <t>44.02.06 Профессиональное обучение (по отраслям)</t>
  </si>
  <si>
    <t>852101О.99.0.ББ28УЮ64000</t>
  </si>
  <si>
    <t>49.02.01 Физическая культура</t>
  </si>
  <si>
    <t>Находятся в академическом отпуске</t>
  </si>
  <si>
    <t>852101О.99.0.ББ28УЯ04000</t>
  </si>
  <si>
    <t>852101О.99.0.ББ28УЮ88000</t>
  </si>
  <si>
    <t>Переведен на другую форму обучения</t>
  </si>
  <si>
    <t>ЧАСТЬ 2. Сведения о выполняемых работах</t>
  </si>
  <si>
    <t>1. Наименование работы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</si>
  <si>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</si>
  <si>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</si>
  <si>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2. Категория потребителей работы</t>
  </si>
  <si>
    <t>В интересах общества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</si>
  <si>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</si>
  <si>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</si>
  <si>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</si>
  <si>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</si>
  <si>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</si>
  <si>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</si>
  <si>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</si>
  <si>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</si>
  <si>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</si>
  <si>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</si>
  <si>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</si>
  <si>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</si>
  <si>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</si>
  <si>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</si>
  <si>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</si>
  <si>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</si>
  <si>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</si>
  <si>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</si>
  <si>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</si>
  <si>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Мельникова Елена Валерьевна</t>
  </si>
  <si>
    <t>Должность: Заместитель директора</t>
  </si>
  <si>
    <t>Действует c 03.04.2024 14:25:41 по: 27.06.2025 14:25:41</t>
  </si>
  <si>
    <t>Серийный номер: 5A94182E8055A61BFCF2DC204964DABCAF837FFF</t>
  </si>
  <si>
    <t>Издатель: Казначейство России</t>
  </si>
  <si>
    <t>Время подписания: 17.01.2025 10:07:31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</si>
</sst>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85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8</v>
      </c>
      <c r="I21" s="22">
        <v>8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30" customHeight="1">
      <c r="A22" s="17" t="s">
        <v>52</v>
      </c>
      <c r="B22" s="15" t="s">
        <v>46</v>
      </c>
      <c r="C22" s="15" t="s">
        <v>53</v>
      </c>
      <c r="D22" s="15" t="s">
        <v>54</v>
      </c>
      <c r="E22" s="15" t="s">
        <v>49</v>
      </c>
      <c r="F22" s="15" t="s">
        <v>50</v>
      </c>
      <c r="G22" s="15" t="s">
        <v>51</v>
      </c>
      <c r="H22" s="22">
        <v>100</v>
      </c>
      <c r="I22" s="22">
        <v>95</v>
      </c>
      <c r="J22" s="22">
        <f>ROUNDDOWN(5*H22/100, 0)</f>
      </c>
      <c r="K22" s="22">
        <f>IF(H22-I22=0,0,IF(H22-I22&gt;J22,H22-I22-J22,IF(I22-H22&gt;J22,H22-I22-J22,0)))</f>
      </c>
      <c r="L22" s="15" t="s">
        <v>55</v>
      </c>
      <c r="M22" s="15"/>
    </row>
    <row r="23">
      <c r="A23" s="17" t="s">
        <v>56</v>
      </c>
      <c r="B23" s="15" t="s">
        <v>57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129</v>
      </c>
      <c r="I23" s="22">
        <v>129</v>
      </c>
      <c r="J23" s="22">
        <f>ROUNDDOWN(5*H23/100, 0)</f>
      </c>
      <c r="K23" s="22">
        <f>IF(H23-I23=0,0,IF(H23-I23&gt;J23,H23-I23-J23,IF(I23-H23&gt;J23,H23-I23-J23,0)))</f>
      </c>
      <c r="L23" s="15"/>
      <c r="M23" s="15"/>
    </row>
    <row r="24" ht="60" customHeight="1">
      <c r="A24" s="17" t="s">
        <v>58</v>
      </c>
      <c r="B24" s="15" t="s">
        <v>57</v>
      </c>
      <c r="C24" s="15" t="s">
        <v>53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81</v>
      </c>
      <c r="I24" s="22">
        <v>77</v>
      </c>
      <c r="J24" s="22">
        <f>ROUNDDOWN(5*H24/100, 0)</f>
      </c>
      <c r="K24" s="22">
        <f>IF(H24-I24=0,0,IF(H24-I24&gt;J24,H24-I24-J24,IF(I24-H24&gt;J24,H24-I24-J24,0)))</f>
      </c>
      <c r="L24" s="15" t="s">
        <v>59</v>
      </c>
      <c r="M24" s="15"/>
    </row>
    <row r="25">
      <c r="A25" s="17" t="s">
        <v>60</v>
      </c>
      <c r="B25" s="15" t="s">
        <v>61</v>
      </c>
      <c r="C25" s="15" t="s">
        <v>47</v>
      </c>
      <c r="D25" s="15" t="s">
        <v>48</v>
      </c>
      <c r="E25" s="15" t="s">
        <v>49</v>
      </c>
      <c r="F25" s="15" t="s">
        <v>50</v>
      </c>
      <c r="G25" s="15" t="s">
        <v>51</v>
      </c>
      <c r="H25" s="22">
        <v>131</v>
      </c>
      <c r="I25" s="22">
        <v>131</v>
      </c>
      <c r="J25" s="22">
        <f>ROUNDDOWN(5*H25/100, 0)</f>
      </c>
      <c r="K25" s="22">
        <f>IF(H25-I25=0,0,IF(H25-I25&gt;J25,H25-I25-J25,IF(I25-H25&gt;J25,H25-I25-J25,0)))</f>
      </c>
      <c r="L25" s="15"/>
      <c r="M25" s="15"/>
    </row>
    <row r="26">
      <c r="A26" s="17" t="s">
        <v>62</v>
      </c>
      <c r="B26" s="15" t="s">
        <v>63</v>
      </c>
      <c r="C26" s="15" t="s">
        <v>53</v>
      </c>
      <c r="D26" s="15" t="s">
        <v>54</v>
      </c>
      <c r="E26" s="15" t="s">
        <v>49</v>
      </c>
      <c r="F26" s="15" t="s">
        <v>50</v>
      </c>
      <c r="G26" s="15" t="s">
        <v>51</v>
      </c>
      <c r="H26" s="22">
        <v>4</v>
      </c>
      <c r="I26" s="22">
        <v>4</v>
      </c>
      <c r="J26" s="22">
        <f>ROUNDDOWN(5*H26/100, 0)</f>
      </c>
      <c r="K26" s="22">
        <f>IF(H26-I26=0,0,IF(H26-I26&gt;J26,H26-I26-J26,IF(I26-H26&gt;J26,H26-I26-J26,0)))</f>
      </c>
      <c r="L26" s="15"/>
      <c r="M26" s="15"/>
    </row>
    <row r="27" ht="60" customHeight="1">
      <c r="A27" s="17" t="s">
        <v>64</v>
      </c>
      <c r="B27" s="15" t="s">
        <v>65</v>
      </c>
      <c r="C27" s="15" t="s">
        <v>47</v>
      </c>
      <c r="D27" s="15" t="s">
        <v>48</v>
      </c>
      <c r="E27" s="15" t="s">
        <v>49</v>
      </c>
      <c r="F27" s="15" t="s">
        <v>50</v>
      </c>
      <c r="G27" s="15" t="s">
        <v>51</v>
      </c>
      <c r="H27" s="22">
        <v>96</v>
      </c>
      <c r="I27" s="22">
        <v>97</v>
      </c>
      <c r="J27" s="22">
        <f>ROUNDDOWN(5*H27/100, 0)</f>
      </c>
      <c r="K27" s="22">
        <f>IF(H27-I27=0,0,IF(H27-I27&gt;J27,H27-I27-J27,IF(I27-H27&gt;J27,H27-I27-J27,0)))</f>
      </c>
      <c r="L27" s="15" t="s">
        <v>66</v>
      </c>
      <c r="M27" s="15"/>
    </row>
    <row r="28" ht="30" customHeight="1">
      <c r="A28" s="17" t="s">
        <v>67</v>
      </c>
      <c r="B28" s="15" t="s">
        <v>65</v>
      </c>
      <c r="C28" s="15" t="s">
        <v>53</v>
      </c>
      <c r="D28" s="15" t="s">
        <v>54</v>
      </c>
      <c r="E28" s="15" t="s">
        <v>49</v>
      </c>
      <c r="F28" s="15" t="s">
        <v>50</v>
      </c>
      <c r="G28" s="15" t="s">
        <v>51</v>
      </c>
      <c r="H28" s="22">
        <v>60</v>
      </c>
      <c r="I28" s="22">
        <v>57</v>
      </c>
      <c r="J28" s="22">
        <f>ROUNDDOWN(5*H28/100, 0)</f>
      </c>
      <c r="K28" s="22">
        <f>IF(H28-I28=0,0,IF(H28-I28&gt;J28,H28-I28-J28,IF(I28-H28&gt;J28,H28-I28-J28,0)))</f>
      </c>
      <c r="L28" s="15" t="s">
        <v>55</v>
      </c>
      <c r="M28" s="15"/>
    </row>
    <row r="29" ht="60" customHeight="1">
      <c r="A29" s="17" t="s">
        <v>68</v>
      </c>
      <c r="B29" s="15" t="s">
        <v>65</v>
      </c>
      <c r="C29" s="15" t="s">
        <v>53</v>
      </c>
      <c r="D29" s="15" t="s">
        <v>48</v>
      </c>
      <c r="E29" s="15" t="s">
        <v>49</v>
      </c>
      <c r="F29" s="15" t="s">
        <v>50</v>
      </c>
      <c r="G29" s="15" t="s">
        <v>51</v>
      </c>
      <c r="H29" s="22">
        <v>0</v>
      </c>
      <c r="I29" s="22">
        <v>0</v>
      </c>
      <c r="J29" s="22">
        <f>ROUNDDOWN(5*H29/100, 0)</f>
      </c>
      <c r="K29" s="22">
        <f>IF(H29-I29=0,0,IF(H29-I29&gt;J29,H29-I29-J29,IF(I29-H29&gt;J29,H29-I29-J29,0)))</f>
      </c>
      <c r="L29" s="15" t="s">
        <v>69</v>
      </c>
      <c r="M29" s="15"/>
    </row>
    <row r="30" ht="20" customHeight="1">
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80" customHeight="1">
      <c r="A5" s="19" t="s">
        <v>71</v>
      </c>
      <c r="B5" s="19"/>
      <c r="C5" s="19"/>
      <c r="D5" s="17" t="s">
        <v>72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73</v>
      </c>
      <c r="O5" s="15"/>
      <c r="P5" s="15"/>
    </row>
    <row r="6" ht="20" customHeight="1">
</row>
    <row r="7" ht="20" customHeight="1">
      <c r="A7" s="19" t="s">
        <v>74</v>
      </c>
      <c r="B7" s="19"/>
      <c r="C7" s="19"/>
      <c r="D7" s="17" t="s">
        <v>75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76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77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78</v>
      </c>
      <c r="C11" s="15"/>
      <c r="D11" s="15" t="s">
        <v>79</v>
      </c>
      <c r="E11" s="15" t="s">
        <v>80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81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78</v>
      </c>
      <c r="C17" s="15"/>
      <c r="D17" s="15" t="s">
        <v>79</v>
      </c>
      <c r="E17" s="15" t="s">
        <v>82</v>
      </c>
      <c r="F17" s="15"/>
      <c r="G17" s="15"/>
      <c r="H17" s="15"/>
      <c r="I17" s="15"/>
      <c r="J17" s="15"/>
      <c r="K17" s="15"/>
      <c r="L17" s="15"/>
      <c r="M17" s="15" t="s">
        <v>83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84</v>
      </c>
      <c r="B21" s="15"/>
      <c r="C21" s="15"/>
      <c r="D21" s="15"/>
      <c r="E21" s="15" t="s">
        <v>85</v>
      </c>
      <c r="F21" s="15" t="s">
        <v>86</v>
      </c>
      <c r="G21" s="15" t="s">
        <v>87</v>
      </c>
      <c r="H21" s="22">
        <v>1</v>
      </c>
      <c r="I21" s="22">
        <v>1</v>
      </c>
      <c r="J21" s="22">
        <f>ROUNDDOWN(0*H21/100,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0" customHeight="1">
</row>
    <row r="25" ht="30" customHeight="1">
      <c r="A25" s="24" t="s">
        <v>88</v>
      </c>
      <c r="B25" s="25" t="s">
        <v>89</v>
      </c>
      <c r="C25" s="28" t="s">
        <v>89</v>
      </c>
      <c r="D25" s="28"/>
    </row>
    <row r="26" ht="20" customHeight="1">
      <c r="A26" s="0"/>
      <c r="B26" s="26" t="s">
        <v>90</v>
      </c>
      <c r="C26" s="26" t="s">
        <v>91</v>
      </c>
      <c r="D26" s="26" t="s">
        <v>92</v>
      </c>
    </row>
    <row r="27" ht="20" customHeight="1">
</row>
    <row r="28" ht="20" customHeight="1">
      <c r="A28" s="0"/>
      <c r="B28" s="24" t="s">
        <v>93</v>
      </c>
      <c r="C28" s="24"/>
      <c r="D28" s="24"/>
    </row>
    <row r="29" ht="20" customHeight="1">
</row>
    <row r="30" ht="20" customHeight="1">
      <c r="A30" s="4" t="s">
        <v>94</v>
      </c>
      <c r="B30" s="4"/>
      <c r="C30" s="4"/>
    </row>
    <row r="31" ht="20" customHeight="1">
      <c r="A31" s="5" t="s">
        <v>95</v>
      </c>
      <c r="B31" s="5"/>
      <c r="C31" s="5"/>
    </row>
    <row r="32" ht="20" customHeight="1">
      <c r="A32" s="5" t="s">
        <v>96</v>
      </c>
      <c r="B32" s="5"/>
      <c r="C32" s="5"/>
    </row>
    <row r="33" ht="20" customHeight="1">
      <c r="A33" s="5" t="s">
        <v>97</v>
      </c>
      <c r="B33" s="5"/>
      <c r="C33" s="5"/>
    </row>
    <row r="34" ht="20" customHeight="1">
      <c r="A34" s="5" t="s">
        <v>98</v>
      </c>
      <c r="B34" s="5"/>
      <c r="C34" s="5"/>
    </row>
    <row r="35" ht="20" customHeight="1">
      <c r="A35" s="5" t="s">
        <v>99</v>
      </c>
      <c r="B35" s="5"/>
      <c r="C35" s="5"/>
    </row>
    <row r="36" ht="20" customHeight="1">
      <c r="A36" s="6" t="s">
        <v>100</v>
      </c>
      <c r="B36" s="6"/>
      <c r="C36" s="6"/>
    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