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<sst xmlns="http://schemas.openxmlformats.org/spreadsheetml/2006/main">
  <si>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</si>
  <si>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625-п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</si>
  <si>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</si>
  <si>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</si>
  <si>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</si>
  <si>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</si>
  <si>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«Плесский колледж бизнеса и туризма»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</si>
  <si>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</si>
  <si>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</si>
  <si>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</si>
  <si>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</si>
  <si>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242Ч7391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</si>
  <si>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</si>
  <si>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</si>
  <si>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
85.30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</si>
  <si>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</si>
  <si>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</si>
  <si>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</si>
  <si>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</si>
  <si>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</si>
  <si>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</si>
  <si>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</si>
  <si>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</si>
  <si>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</si>
  <si>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</si>
  <si>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</si>
  <si>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</si>
  <si>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</si>
  <si>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</si>
  <si>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</si>
  <si>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</si>
  <si>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</si>
  <si>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</si>
  <si>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</si>
  <si>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</si>
  <si>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</si>
  <si>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</si>
  <si>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</si>
  <si>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</si>
  <si>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</si>
  <si>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</si>
  <si>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</si>
  <si>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</si>
  <si>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</si>
  <si>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</si>
  <si>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852101О.99.0.ББ28ЛР20000</t>
  </si>
  <si>
    <t>23.02.03 Техническое обслуживание и ремонт автомобильного транспорта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</si>
  <si>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</si>
  <si>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</si>
  <si>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</si>
  <si>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</si>
  <si>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</si>
  <si>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852101О.99.0.ББ28ШГ28002</t>
  </si>
  <si>
    <t>23.02.07 Техническое обслуживание и ремонт двигателей, систем и агрегатов автомобилей</t>
  </si>
  <si>
    <t>852101О.99.0.ББ28РЮ40000</t>
  </si>
  <si>
    <t>38.02.01 Экономика и бухгалтерский учет (по отраслям)</t>
  </si>
  <si>
    <t>Отчислены 2 студента</t>
  </si>
  <si>
    <t>852101О.99.0.ББ28СД88000</t>
  </si>
  <si>
    <t>38.02.04 Коммерция (по отраслям)</t>
  </si>
  <si>
    <t>852101О.99.0.ББ28СМ36000</t>
  </si>
  <si>
    <t>38.02.07 Банковское дело</t>
  </si>
  <si>
    <t>Скорректировано с учетом выполнения КЦП</t>
  </si>
  <si>
    <t>852101О.99.0.ББ28УА72000</t>
  </si>
  <si>
    <t>43.02.10 Туризм</t>
  </si>
  <si>
    <t>РАЗДЕЛ 2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</si>
  <si>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</si>
  <si>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</si>
  <si>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</si>
  <si>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</si>
  <si>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</si>
  <si>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</si>
  <si>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</si>
  <si>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</si>
  <si>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3</t>
  </si>
  <si>
    <t>БО84</t>
  </si>
  <si>
    <t>852100О.99.0.БО84СХ72000</t>
  </si>
  <si>
    <t>43.02.16 Туризм и гостеприимство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</si>
  <si>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</si>
  <si>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</si>
  <si>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</si>
  <si>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</si>
  <si>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</si>
  <si>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</si>
  <si>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</si>
  <si>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</si>
  <si>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</si>
  <si>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</si>
  <si>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</si>
  <si>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</si>
  <si>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</si>
  <si>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</si>
  <si>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</si>
  <si>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</si>
  <si>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</si>
  <si>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</si>
  <si>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</si>
  <si>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</si>
  <si>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</si>
  <si>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</si>
  <si>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</si>
  <si>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</si>
  <si>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</si>
  <si>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</si>
  <si>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</si>
  <si>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</si>
  <si>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</si>
  <si>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</si>
  <si>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</si>
  <si>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Парунова Светлана Николаевна</t>
  </si>
  <si>
    <t>Должность: ДИРЕКТОР</t>
  </si>
  <si>
    <t>Действует c 03.06.2024 14:34:11 по: 27.08.2025 14:34:11</t>
  </si>
  <si>
    <t>Серийный номер: A36A2FA75F92EA8E1BE17356FB9261867643148C</t>
  </si>
  <si>
    <t>Издатель: Казначейство России</t>
  </si>
  <si>
    <t>Время подписания: 14.01.2025 11:34:11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</si>
</sst>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9D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10</v>
      </c>
      <c r="I21" s="22">
        <v>10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44</v>
      </c>
      <c r="I22" s="22">
        <v>44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 ht="30" customHeight="1">
      <c r="A23" s="17" t="s">
        <v>54</v>
      </c>
      <c r="B23" s="15" t="s">
        <v>55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38</v>
      </c>
      <c r="I23" s="22">
        <v>36</v>
      </c>
      <c r="J23" s="22">
        <f>ROUNDDOWN(5*H23/100, 0)</f>
      </c>
      <c r="K23" s="22">
        <f>IF(H23-I23=0,0,IF(H23-I23&gt;J23,H23-I23-J23,IF(I23-H23&gt;J23,H23-I23-J23,0)))</f>
      </c>
      <c r="L23" s="15" t="s">
        <v>56</v>
      </c>
      <c r="M23" s="15"/>
    </row>
    <row r="24">
      <c r="A24" s="17" t="s">
        <v>57</v>
      </c>
      <c r="B24" s="15" t="s">
        <v>58</v>
      </c>
      <c r="C24" s="15" t="s">
        <v>47</v>
      </c>
      <c r="D24" s="15" t="s">
        <v>48</v>
      </c>
      <c r="E24" s="15" t="s">
        <v>49</v>
      </c>
      <c r="F24" s="15" t="s">
        <v>50</v>
      </c>
      <c r="G24" s="15" t="s">
        <v>51</v>
      </c>
      <c r="H24" s="22">
        <v>8</v>
      </c>
      <c r="I24" s="22">
        <v>8</v>
      </c>
      <c r="J24" s="22">
        <f>ROUNDDOWN(5*H24/100, 0)</f>
      </c>
      <c r="K24" s="22">
        <f>IF(H24-I24=0,0,IF(H24-I24&gt;J24,H24-I24-J24,IF(I24-H24&gt;J24,H24-I24-J24,0)))</f>
      </c>
      <c r="L24" s="15"/>
      <c r="M24" s="15"/>
    </row>
    <row r="25" ht="60" customHeight="1">
      <c r="A25" s="17" t="s">
        <v>59</v>
      </c>
      <c r="B25" s="15" t="s">
        <v>60</v>
      </c>
      <c r="C25" s="15" t="s">
        <v>47</v>
      </c>
      <c r="D25" s="15" t="s">
        <v>48</v>
      </c>
      <c r="E25" s="15" t="s">
        <v>49</v>
      </c>
      <c r="F25" s="15" t="s">
        <v>50</v>
      </c>
      <c r="G25" s="15" t="s">
        <v>51</v>
      </c>
      <c r="H25" s="22">
        <v>25</v>
      </c>
      <c r="I25" s="22">
        <v>24</v>
      </c>
      <c r="J25" s="22">
        <f>ROUNDDOWN(5*H25/100, 0)</f>
      </c>
      <c r="K25" s="22">
        <f>IF(H25-I25=0,0,IF(H25-I25&gt;J25,H25-I25-J25,IF(I25-H25&gt;J25,H25-I25-J25,0)))</f>
      </c>
      <c r="L25" s="15" t="s">
        <v>61</v>
      </c>
      <c r="M25" s="15"/>
    </row>
    <row r="26">
      <c r="A26" s="17" t="s">
        <v>62</v>
      </c>
      <c r="B26" s="15" t="s">
        <v>63</v>
      </c>
      <c r="C26" s="15" t="s">
        <v>47</v>
      </c>
      <c r="D26" s="15" t="s">
        <v>48</v>
      </c>
      <c r="E26" s="15" t="s">
        <v>49</v>
      </c>
      <c r="F26" s="15" t="s">
        <v>50</v>
      </c>
      <c r="G26" s="15" t="s">
        <v>51</v>
      </c>
      <c r="H26" s="22">
        <v>8</v>
      </c>
      <c r="I26" s="22">
        <v>8</v>
      </c>
      <c r="J26" s="22">
        <f>ROUNDDOWN(5*H26/100, 0)</f>
      </c>
      <c r="K26" s="22">
        <f>IF(H26-I26=0,0,IF(H26-I26&gt;J26,H26-I26-J26,IF(I26-H26&gt;J26,H26-I26-J26,0)))</f>
      </c>
      <c r="L26" s="15"/>
      <c r="M26" s="15"/>
    </row>
    <row r="27" ht="20" customHeight="1">
</row>
    <row r="28" ht="25" customHeight="1">
      <c r="A28" s="20" t="s">
        <v>64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ht="20" customHeight="1">
</row>
    <row r="30" ht="40" customHeight="1">
      <c r="A30" s="19" t="s">
        <v>21</v>
      </c>
      <c r="B30" s="19"/>
      <c r="C30" s="19"/>
      <c r="D30" s="17" t="s">
        <v>65</v>
      </c>
      <c r="E30" s="17"/>
      <c r="F30" s="17"/>
      <c r="G30" s="17"/>
      <c r="H30" s="17"/>
      <c r="I30" s="17"/>
      <c r="J30" s="17"/>
      <c r="K30" s="21" t="s">
        <v>23</v>
      </c>
      <c r="L30" s="21"/>
      <c r="M30" s="21"/>
      <c r="N30" s="15" t="s">
        <v>66</v>
      </c>
      <c r="O30" s="15"/>
      <c r="P30" s="15"/>
    </row>
    <row r="31" ht="20" customHeight="1">
</row>
    <row r="32" ht="20" customHeight="1">
      <c r="A32" s="19" t="s">
        <v>25</v>
      </c>
      <c r="B32" s="19"/>
      <c r="C32" s="19"/>
      <c r="D32" s="17" t="s">
        <v>67</v>
      </c>
      <c r="E32" s="17"/>
      <c r="F32" s="17"/>
      <c r="G32" s="17"/>
      <c r="H32" s="17"/>
      <c r="I32" s="17"/>
      <c r="J32" s="17"/>
    </row>
    <row r="33" ht="20" customHeight="1">
</row>
    <row r="34" ht="20" customHeight="1">
      <c r="A34" s="19" t="s">
        <v>27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ht="20" customHeight="1">
      <c r="A35" s="19" t="s">
        <v>28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ht="40" customHeight="1">
      <c r="A36" s="15" t="s">
        <v>29</v>
      </c>
      <c r="B36" s="15" t="s">
        <v>30</v>
      </c>
      <c r="C36" s="15"/>
      <c r="D36" s="15" t="s">
        <v>31</v>
      </c>
      <c r="E36" s="15" t="s">
        <v>32</v>
      </c>
      <c r="F36" s="15"/>
      <c r="G36" s="15"/>
      <c r="H36" s="15"/>
      <c r="I36" s="15"/>
      <c r="J36" s="15"/>
      <c r="K36" s="15"/>
      <c r="L36" s="15"/>
    </row>
    <row r="37" ht="30" customHeight="1">
      <c r="A37" s="15"/>
      <c r="B37" s="15" t="s">
        <v>33</v>
      </c>
      <c r="C37" s="15"/>
      <c r="D37" s="15" t="s">
        <v>33</v>
      </c>
      <c r="E37" s="15" t="s">
        <v>33</v>
      </c>
      <c r="F37" s="15" t="s">
        <v>34</v>
      </c>
      <c r="G37" s="15"/>
      <c r="H37" s="15" t="s">
        <v>35</v>
      </c>
      <c r="I37" s="15" t="s">
        <v>36</v>
      </c>
      <c r="J37" s="15" t="s">
        <v>37</v>
      </c>
      <c r="K37" s="15" t="s">
        <v>38</v>
      </c>
      <c r="L37" s="15" t="s">
        <v>39</v>
      </c>
    </row>
    <row r="38" ht="30" customHeight="1">
      <c r="A38" s="15"/>
      <c r="B38" s="15"/>
      <c r="C38" s="0"/>
      <c r="D38" s="15"/>
      <c r="E38" s="15"/>
      <c r="F38" s="15" t="s">
        <v>40</v>
      </c>
      <c r="G38" s="15" t="s">
        <v>41</v>
      </c>
      <c r="H38" s="15"/>
      <c r="I38" s="15"/>
      <c r="J38" s="15"/>
      <c r="K38" s="15"/>
      <c r="L38" s="15"/>
    </row>
    <row r="39" ht="20" customHeight="1">
      <c r="A39" s="15">
        <v>1</v>
      </c>
      <c r="B39" s="15">
        <v>2</v>
      </c>
      <c r="C39" s="15"/>
      <c r="D39" s="15">
        <v>3</v>
      </c>
      <c r="E39" s="15">
        <v>4</v>
      </c>
      <c r="F39" s="15">
        <v>5</v>
      </c>
      <c r="G39" s="15">
        <v>6</v>
      </c>
      <c r="H39" s="15">
        <v>7</v>
      </c>
      <c r="I39" s="15">
        <v>8</v>
      </c>
      <c r="J39" s="15">
        <v>9</v>
      </c>
      <c r="K39" s="15">
        <v>10</v>
      </c>
      <c r="L39" s="15">
        <v>11</v>
      </c>
    </row>
    <row r="40" ht="20" customHeight="1">
</row>
    <row r="41" ht="20" customHeight="1">
      <c r="A41" s="19" t="s">
        <v>42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ht="40" customHeight="1">
      <c r="A42" s="15" t="s">
        <v>29</v>
      </c>
      <c r="B42" s="15" t="s">
        <v>30</v>
      </c>
      <c r="C42" s="15"/>
      <c r="D42" s="15" t="s">
        <v>31</v>
      </c>
      <c r="E42" s="15" t="s">
        <v>43</v>
      </c>
      <c r="F42" s="15"/>
      <c r="G42" s="15"/>
      <c r="H42" s="15"/>
      <c r="I42" s="15"/>
      <c r="J42" s="15"/>
      <c r="K42" s="15"/>
      <c r="L42" s="15"/>
      <c r="M42" s="15" t="s">
        <v>44</v>
      </c>
    </row>
    <row r="43" ht="30" customHeight="1">
      <c r="A43" s="15"/>
      <c r="B43" s="15" t="s">
        <v>33</v>
      </c>
      <c r="C43" s="15"/>
      <c r="D43" s="15" t="s">
        <v>33</v>
      </c>
      <c r="E43" s="15" t="s">
        <v>33</v>
      </c>
      <c r="F43" s="15" t="s">
        <v>34</v>
      </c>
      <c r="G43" s="15"/>
      <c r="H43" s="15" t="s">
        <v>35</v>
      </c>
      <c r="I43" s="15" t="s">
        <v>36</v>
      </c>
      <c r="J43" s="15" t="s">
        <v>37</v>
      </c>
      <c r="K43" s="15" t="s">
        <v>38</v>
      </c>
      <c r="L43" s="15" t="s">
        <v>39</v>
      </c>
      <c r="M43" s="15"/>
    </row>
    <row r="44" ht="30" customHeight="1">
      <c r="A44" s="15"/>
      <c r="B44" s="15"/>
      <c r="C44" s="0"/>
      <c r="D44" s="15"/>
      <c r="E44" s="15"/>
      <c r="F44" s="15" t="s">
        <v>40</v>
      </c>
      <c r="G44" s="15" t="s">
        <v>41</v>
      </c>
      <c r="H44" s="15"/>
      <c r="I44" s="15"/>
      <c r="J44" s="15"/>
      <c r="K44" s="15"/>
      <c r="L44" s="15"/>
      <c r="M44" s="15"/>
    </row>
    <row r="45" ht="20" customHeight="1">
      <c r="A45" s="15">
        <v>1</v>
      </c>
      <c r="B45" s="15">
        <v>2</v>
      </c>
      <c r="C45" s="15"/>
      <c r="D45" s="15">
        <v>3</v>
      </c>
      <c r="E45" s="15">
        <v>4</v>
      </c>
      <c r="F45" s="15">
        <v>5</v>
      </c>
      <c r="G45" s="15">
        <v>6</v>
      </c>
      <c r="H45" s="15">
        <v>7</v>
      </c>
      <c r="I45" s="15">
        <v>8</v>
      </c>
      <c r="J45" s="15">
        <v>9</v>
      </c>
      <c r="K45" s="15">
        <v>10</v>
      </c>
      <c r="L45" s="15">
        <v>11</v>
      </c>
      <c r="M45" s="15">
        <v>12</v>
      </c>
    </row>
    <row r="46">
      <c r="A46" s="17" t="s">
        <v>68</v>
      </c>
      <c r="B46" s="15" t="s">
        <v>69</v>
      </c>
      <c r="C46" s="15" t="s">
        <v>69</v>
      </c>
      <c r="D46" s="15" t="s">
        <v>48</v>
      </c>
      <c r="E46" s="15" t="s">
        <v>70</v>
      </c>
      <c r="F46" s="15" t="s">
        <v>71</v>
      </c>
      <c r="G46" s="15" t="s">
        <v>72</v>
      </c>
      <c r="H46" s="22">
        <v>40248</v>
      </c>
      <c r="I46" s="22">
        <v>40248</v>
      </c>
      <c r="J46" s="22">
        <f>ROUNDDOWN(5*H46/100, 0)</f>
      </c>
      <c r="K46" s="22">
        <f>IF(H46-I46=0,0,IF(H46-I46&gt;J46,H46-I46-J46,IF(I46-H46&gt;J46,H46-I46-J46,0)))</f>
      </c>
      <c r="L46" s="15"/>
      <c r="M46" s="15"/>
    </row>
    <row r="47" ht="20" customHeight="1">
</row>
    <row r="48" ht="25" customHeight="1">
      <c r="A48" s="20" t="s">
        <v>73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ht="20" customHeight="1">
</row>
    <row r="50" ht="40" customHeight="1">
      <c r="A50" s="19" t="s">
        <v>21</v>
      </c>
      <c r="B50" s="19"/>
      <c r="C50" s="19"/>
      <c r="D50" s="17" t="s">
        <v>22</v>
      </c>
      <c r="E50" s="17"/>
      <c r="F50" s="17"/>
      <c r="G50" s="17"/>
      <c r="H50" s="17"/>
      <c r="I50" s="17"/>
      <c r="J50" s="17"/>
      <c r="K50" s="21" t="s">
        <v>23</v>
      </c>
      <c r="L50" s="21"/>
      <c r="M50" s="21"/>
      <c r="N50" s="15" t="s">
        <v>74</v>
      </c>
      <c r="O50" s="15"/>
      <c r="P50" s="15"/>
    </row>
    <row r="51" ht="20" customHeight="1">
</row>
    <row r="52" ht="20" customHeight="1">
      <c r="A52" s="19" t="s">
        <v>25</v>
      </c>
      <c r="B52" s="19"/>
      <c r="C52" s="19"/>
      <c r="D52" s="17" t="s">
        <v>26</v>
      </c>
      <c r="E52" s="17"/>
      <c r="F52" s="17"/>
      <c r="G52" s="17"/>
      <c r="H52" s="17"/>
      <c r="I52" s="17"/>
      <c r="J52" s="17"/>
    </row>
    <row r="53" ht="20" customHeight="1">
</row>
    <row r="54" ht="20" customHeight="1">
      <c r="A54" s="19" t="s">
        <v>27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ht="20" customHeight="1">
      <c r="A55" s="19" t="s">
        <v>28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ht="40" customHeight="1">
      <c r="A56" s="15" t="s">
        <v>29</v>
      </c>
      <c r="B56" s="15" t="s">
        <v>30</v>
      </c>
      <c r="C56" s="15"/>
      <c r="D56" s="15" t="s">
        <v>31</v>
      </c>
      <c r="E56" s="15" t="s">
        <v>32</v>
      </c>
      <c r="F56" s="15"/>
      <c r="G56" s="15"/>
      <c r="H56" s="15"/>
      <c r="I56" s="15"/>
      <c r="J56" s="15"/>
      <c r="K56" s="15"/>
      <c r="L56" s="15"/>
    </row>
    <row r="57" ht="30" customHeight="1">
      <c r="A57" s="15"/>
      <c r="B57" s="15" t="s">
        <v>33</v>
      </c>
      <c r="C57" s="15"/>
      <c r="D57" s="15" t="s">
        <v>33</v>
      </c>
      <c r="E57" s="15" t="s">
        <v>33</v>
      </c>
      <c r="F57" s="15" t="s">
        <v>34</v>
      </c>
      <c r="G57" s="15"/>
      <c r="H57" s="15" t="s">
        <v>35</v>
      </c>
      <c r="I57" s="15" t="s">
        <v>36</v>
      </c>
      <c r="J57" s="15" t="s">
        <v>37</v>
      </c>
      <c r="K57" s="15" t="s">
        <v>38</v>
      </c>
      <c r="L57" s="15" t="s">
        <v>39</v>
      </c>
    </row>
    <row r="58" ht="30" customHeight="1">
      <c r="A58" s="15"/>
      <c r="B58" s="15"/>
      <c r="C58" s="0"/>
      <c r="D58" s="15"/>
      <c r="E58" s="15"/>
      <c r="F58" s="15" t="s">
        <v>40</v>
      </c>
      <c r="G58" s="15" t="s">
        <v>41</v>
      </c>
      <c r="H58" s="15"/>
      <c r="I58" s="15"/>
      <c r="J58" s="15"/>
      <c r="K58" s="15"/>
      <c r="L58" s="15"/>
    </row>
    <row r="59" ht="20" customHeight="1">
      <c r="A59" s="15">
        <v>1</v>
      </c>
      <c r="B59" s="15">
        <v>2</v>
      </c>
      <c r="C59" s="15"/>
      <c r="D59" s="15">
        <v>3</v>
      </c>
      <c r="E59" s="15">
        <v>4</v>
      </c>
      <c r="F59" s="15">
        <v>5</v>
      </c>
      <c r="G59" s="15">
        <v>6</v>
      </c>
      <c r="H59" s="15">
        <v>7</v>
      </c>
      <c r="I59" s="15">
        <v>8</v>
      </c>
      <c r="J59" s="15">
        <v>9</v>
      </c>
      <c r="K59" s="15">
        <v>10</v>
      </c>
      <c r="L59" s="15">
        <v>11</v>
      </c>
    </row>
    <row r="60" ht="20" customHeight="1">
</row>
    <row r="61" ht="20" customHeight="1">
      <c r="A61" s="19" t="s">
        <v>42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ht="40" customHeight="1">
      <c r="A62" s="15" t="s">
        <v>29</v>
      </c>
      <c r="B62" s="15" t="s">
        <v>30</v>
      </c>
      <c r="C62" s="15"/>
      <c r="D62" s="15" t="s">
        <v>31</v>
      </c>
      <c r="E62" s="15" t="s">
        <v>43</v>
      </c>
      <c r="F62" s="15"/>
      <c r="G62" s="15"/>
      <c r="H62" s="15"/>
      <c r="I62" s="15"/>
      <c r="J62" s="15"/>
      <c r="K62" s="15"/>
      <c r="L62" s="15"/>
      <c r="M62" s="15" t="s">
        <v>44</v>
      </c>
    </row>
    <row r="63" ht="30" customHeight="1">
      <c r="A63" s="15"/>
      <c r="B63" s="15" t="s">
        <v>33</v>
      </c>
      <c r="C63" s="15"/>
      <c r="D63" s="15" t="s">
        <v>33</v>
      </c>
      <c r="E63" s="15" t="s">
        <v>33</v>
      </c>
      <c r="F63" s="15" t="s">
        <v>34</v>
      </c>
      <c r="G63" s="15"/>
      <c r="H63" s="15" t="s">
        <v>35</v>
      </c>
      <c r="I63" s="15" t="s">
        <v>36</v>
      </c>
      <c r="J63" s="15" t="s">
        <v>37</v>
      </c>
      <c r="K63" s="15" t="s">
        <v>38</v>
      </c>
      <c r="L63" s="15" t="s">
        <v>39</v>
      </c>
      <c r="M63" s="15"/>
    </row>
    <row r="64" ht="30" customHeight="1">
      <c r="A64" s="15"/>
      <c r="B64" s="15"/>
      <c r="C64" s="0"/>
      <c r="D64" s="15"/>
      <c r="E64" s="15"/>
      <c r="F64" s="15" t="s">
        <v>40</v>
      </c>
      <c r="G64" s="15" t="s">
        <v>41</v>
      </c>
      <c r="H64" s="15"/>
      <c r="I64" s="15"/>
      <c r="J64" s="15"/>
      <c r="K64" s="15"/>
      <c r="L64" s="15"/>
      <c r="M64" s="15"/>
    </row>
    <row r="65" ht="20" customHeight="1">
      <c r="A65" s="15">
        <v>1</v>
      </c>
      <c r="B65" s="15">
        <v>2</v>
      </c>
      <c r="C65" s="15"/>
      <c r="D65" s="15">
        <v>3</v>
      </c>
      <c r="E65" s="15">
        <v>4</v>
      </c>
      <c r="F65" s="15">
        <v>5</v>
      </c>
      <c r="G65" s="15">
        <v>6</v>
      </c>
      <c r="H65" s="15">
        <v>7</v>
      </c>
      <c r="I65" s="15">
        <v>8</v>
      </c>
      <c r="J65" s="15">
        <v>9</v>
      </c>
      <c r="K65" s="15">
        <v>10</v>
      </c>
      <c r="L65" s="15">
        <v>11</v>
      </c>
      <c r="M65" s="15">
        <v>12</v>
      </c>
    </row>
    <row r="66" ht="60" customHeight="1">
      <c r="A66" s="17" t="s">
        <v>75</v>
      </c>
      <c r="B66" s="15" t="s">
        <v>76</v>
      </c>
      <c r="C66" s="15" t="s">
        <v>47</v>
      </c>
      <c r="D66" s="15" t="s">
        <v>48</v>
      </c>
      <c r="E66" s="15" t="s">
        <v>49</v>
      </c>
      <c r="F66" s="15" t="s">
        <v>50</v>
      </c>
      <c r="G66" s="15" t="s">
        <v>51</v>
      </c>
      <c r="H66" s="22">
        <v>47</v>
      </c>
      <c r="I66" s="22">
        <v>46</v>
      </c>
      <c r="J66" s="22">
        <f>ROUNDDOWN(5*H66/100, 0)</f>
      </c>
      <c r="K66" s="22">
        <f>IF(H66-I66=0,0,IF(H66-I66&gt;J66,H66-I66-J66,IF(I66-H66&gt;J66,H66-I66-J66,0)))</f>
      </c>
      <c r="L66" s="15" t="s">
        <v>61</v>
      </c>
      <c r="M66" s="15"/>
    </row>
    <row r="67" ht="20" customHeight="1">
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8:P28"/>
    <mergeCell ref="A30:C30"/>
    <mergeCell ref="D30:J30"/>
    <mergeCell ref="K30:M30"/>
    <mergeCell ref="N30:P30"/>
    <mergeCell ref="A32:C32"/>
    <mergeCell ref="D32:J32"/>
    <mergeCell ref="A34:P34"/>
    <mergeCell ref="A35:P35"/>
    <mergeCell ref="A36:A38"/>
    <mergeCell ref="B36:C36"/>
    <mergeCell ref="E36:L36"/>
    <mergeCell ref="B37:C38"/>
    <mergeCell ref="D37:D38"/>
    <mergeCell ref="E37:E38"/>
    <mergeCell ref="F37:G37"/>
    <mergeCell ref="H37:H38"/>
    <mergeCell ref="I37:I38"/>
    <mergeCell ref="J37:J38"/>
    <mergeCell ref="K37:K38"/>
    <mergeCell ref="L37:L38"/>
    <mergeCell ref="B39:C39"/>
    <mergeCell ref="A41:P41"/>
    <mergeCell ref="A42:A44"/>
    <mergeCell ref="B42:C42"/>
    <mergeCell ref="E42:L42"/>
    <mergeCell ref="M42:M44"/>
    <mergeCell ref="B43:C44"/>
    <mergeCell ref="D43:D44"/>
    <mergeCell ref="E43:E44"/>
    <mergeCell ref="F43:G43"/>
    <mergeCell ref="H43:H44"/>
    <mergeCell ref="I43:I44"/>
    <mergeCell ref="J43:J44"/>
    <mergeCell ref="K43:K44"/>
    <mergeCell ref="L43:L44"/>
    <mergeCell ref="B45:C45"/>
    <mergeCell ref="A48:P48"/>
    <mergeCell ref="A50:C50"/>
    <mergeCell ref="D50:J50"/>
    <mergeCell ref="K50:M50"/>
    <mergeCell ref="N50:P50"/>
    <mergeCell ref="A52:C52"/>
    <mergeCell ref="D52:J52"/>
    <mergeCell ref="A54:P54"/>
    <mergeCell ref="A55:P55"/>
    <mergeCell ref="A56:A58"/>
    <mergeCell ref="B56:C56"/>
    <mergeCell ref="E56:L56"/>
    <mergeCell ref="B57:C58"/>
    <mergeCell ref="D57:D58"/>
    <mergeCell ref="E57:E58"/>
    <mergeCell ref="F57:G57"/>
    <mergeCell ref="H57:H58"/>
    <mergeCell ref="I57:I58"/>
    <mergeCell ref="J57:J58"/>
    <mergeCell ref="K57:K58"/>
    <mergeCell ref="L57:L58"/>
    <mergeCell ref="B59:C59"/>
    <mergeCell ref="A61:P61"/>
    <mergeCell ref="A62:A64"/>
    <mergeCell ref="B62:C62"/>
    <mergeCell ref="E62:L62"/>
    <mergeCell ref="M62:M64"/>
    <mergeCell ref="B63:C64"/>
    <mergeCell ref="D63:D64"/>
    <mergeCell ref="E63:E64"/>
    <mergeCell ref="F63:G63"/>
    <mergeCell ref="H63:H64"/>
    <mergeCell ref="I63:I64"/>
    <mergeCell ref="J63:J64"/>
    <mergeCell ref="K63:K64"/>
    <mergeCell ref="L63:L64"/>
    <mergeCell ref="B65:C65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77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78</v>
      </c>
      <c r="B5" s="19"/>
      <c r="C5" s="19"/>
      <c r="D5" s="17" t="s">
        <v>79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80</v>
      </c>
      <c r="O5" s="15"/>
      <c r="P5" s="15"/>
    </row>
    <row r="6" ht="20" customHeight="1">
</row>
    <row r="7" ht="20" customHeight="1">
      <c r="A7" s="19" t="s">
        <v>81</v>
      </c>
      <c r="B7" s="19"/>
      <c r="C7" s="19"/>
      <c r="D7" s="17" t="s">
        <v>82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83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84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85</v>
      </c>
      <c r="C11" s="15"/>
      <c r="D11" s="15" t="s">
        <v>86</v>
      </c>
      <c r="E11" s="15" t="s">
        <v>87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88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85</v>
      </c>
      <c r="C17" s="15"/>
      <c r="D17" s="15" t="s">
        <v>86</v>
      </c>
      <c r="E17" s="15" t="s">
        <v>89</v>
      </c>
      <c r="F17" s="15"/>
      <c r="G17" s="15"/>
      <c r="H17" s="15"/>
      <c r="I17" s="15"/>
      <c r="J17" s="15"/>
      <c r="K17" s="15"/>
      <c r="L17" s="15"/>
      <c r="M17" s="15" t="s">
        <v>90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91</v>
      </c>
      <c r="B21" s="15"/>
      <c r="C21" s="15"/>
      <c r="D21" s="15" t="s">
        <v>92</v>
      </c>
      <c r="E21" s="15" t="s">
        <v>93</v>
      </c>
      <c r="F21" s="15" t="s">
        <v>50</v>
      </c>
      <c r="G21" s="15" t="s">
        <v>51</v>
      </c>
      <c r="H21" s="22">
        <v>88</v>
      </c>
      <c r="I21" s="22">
        <v>88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5" customHeight="1">
      <c r="A24" s="20" t="s">
        <v>64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78</v>
      </c>
      <c r="B26" s="19"/>
      <c r="C26" s="19"/>
      <c r="D26" s="17" t="s">
        <v>94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95</v>
      </c>
      <c r="O26" s="15"/>
      <c r="P26" s="15"/>
    </row>
    <row r="27" ht="20" customHeight="1">
</row>
    <row r="28" ht="20" customHeight="1">
      <c r="A28" s="19" t="s">
        <v>81</v>
      </c>
      <c r="B28" s="19"/>
      <c r="C28" s="19"/>
      <c r="D28" s="17" t="s">
        <v>96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83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84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85</v>
      </c>
      <c r="C32" s="15"/>
      <c r="D32" s="15" t="s">
        <v>86</v>
      </c>
      <c r="E32" s="15" t="s">
        <v>87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88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85</v>
      </c>
      <c r="C38" s="15"/>
      <c r="D38" s="15" t="s">
        <v>86</v>
      </c>
      <c r="E38" s="15" t="s">
        <v>89</v>
      </c>
      <c r="F38" s="15"/>
      <c r="G38" s="15"/>
      <c r="H38" s="15"/>
      <c r="I38" s="15"/>
      <c r="J38" s="15"/>
      <c r="K38" s="15"/>
      <c r="L38" s="15"/>
      <c r="M38" s="15" t="s">
        <v>90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97</v>
      </c>
      <c r="B42" s="15"/>
      <c r="C42" s="15"/>
      <c r="D42" s="15"/>
      <c r="E42" s="15" t="s">
        <v>98</v>
      </c>
      <c r="F42" s="15" t="s">
        <v>99</v>
      </c>
      <c r="G42" s="15" t="s">
        <v>100</v>
      </c>
      <c r="H42" s="22">
        <v>1</v>
      </c>
      <c r="I42" s="22">
        <v>1</v>
      </c>
      <c r="J42" s="22">
        <f>ROUNDDOWN(0*H42/100, 0)</f>
      </c>
      <c r="K42" s="22">
        <f>IF(H42-I42=0,0,IF(H42-I42&gt;J42,H42-I42-J42,IF(I42-H42&gt;J42,H42-I42-J42,0)))</f>
      </c>
      <c r="L42" s="15"/>
      <c r="M42" s="15"/>
    </row>
    <row r="43" ht="20" customHeight="1">
</row>
    <row r="44" ht="20" customHeight="1">
</row>
    <row r="45" ht="20" customHeight="1">
</row>
    <row r="46" ht="30" customHeight="1">
      <c r="A46" s="24" t="s">
        <v>101</v>
      </c>
      <c r="B46" s="25" t="s">
        <v>102</v>
      </c>
      <c r="C46" s="28" t="s">
        <v>102</v>
      </c>
      <c r="D46" s="28"/>
    </row>
    <row r="47" ht="20" customHeight="1">
      <c r="A47" s="0"/>
      <c r="B47" s="26" t="s">
        <v>103</v>
      </c>
      <c r="C47" s="26" t="s">
        <v>104</v>
      </c>
      <c r="D47" s="26" t="s">
        <v>105</v>
      </c>
    </row>
    <row r="48" ht="20" customHeight="1">
</row>
    <row r="49" ht="20" customHeight="1">
      <c r="A49" s="0"/>
      <c r="B49" s="24" t="s">
        <v>106</v>
      </c>
      <c r="C49" s="24"/>
      <c r="D49" s="24"/>
    </row>
    <row r="50" ht="20" customHeight="1">
</row>
    <row r="51" ht="20" customHeight="1">
      <c r="A51" s="4" t="s">
        <v>107</v>
      </c>
      <c r="B51" s="4"/>
      <c r="C51" s="4"/>
    </row>
    <row r="52" ht="20" customHeight="1">
      <c r="A52" s="5" t="s">
        <v>108</v>
      </c>
      <c r="B52" s="5"/>
      <c r="C52" s="5"/>
    </row>
    <row r="53" ht="20" customHeight="1">
      <c r="A53" s="5" t="s">
        <v>109</v>
      </c>
      <c r="B53" s="5"/>
      <c r="C53" s="5"/>
    </row>
    <row r="54" ht="20" customHeight="1">
      <c r="A54" s="5" t="s">
        <v>110</v>
      </c>
      <c r="B54" s="5"/>
      <c r="C54" s="5"/>
    </row>
    <row r="55" ht="20" customHeight="1">
      <c r="A55" s="5" t="s">
        <v>111</v>
      </c>
      <c r="B55" s="5"/>
      <c r="C55" s="5"/>
    </row>
    <row r="56" ht="20" customHeight="1">
      <c r="A56" s="5" t="s">
        <v>112</v>
      </c>
      <c r="B56" s="5"/>
      <c r="C56" s="5"/>
    </row>
    <row r="57" ht="20" customHeight="1">
      <c r="A57" s="6" t="s">
        <v>113</v>
      </c>
      <c r="B57" s="6"/>
      <c r="C57" s="6"/>
    </row>
  </sheetData>
  <sheetProtection password="9D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