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<sst xmlns="http://schemas.openxmlformats.org/spreadsheetml/2006/main">
  <si>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</si>
  <si>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618-п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</si>
  <si>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</si>
  <si>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</si>
  <si>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</si>
  <si>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</si>
  <si>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 Ивановский технический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</si>
  <si>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</si>
  <si>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</si>
  <si>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</si>
  <si>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</si>
  <si>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242Ц3306</t>
  </si>
  <si>
    <t>образование профессиональное среднее
обучение профессиональное
</t>
  </si>
  <si>
    <t>По ОКВЭД</t>
  </si>
  <si>
    <t>85.21 
85.30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</si>
  <si>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</si>
  <si>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</si>
  <si>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</si>
  <si>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</si>
  <si>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</si>
  <si>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</si>
  <si>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</si>
  <si>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</si>
  <si>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</si>
  <si>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</si>
  <si>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</si>
  <si>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</si>
  <si>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</si>
  <si>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</si>
  <si>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</si>
  <si>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</si>
  <si>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</si>
  <si>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</si>
  <si>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</si>
  <si>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</si>
  <si>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</si>
  <si>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</si>
  <si>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</si>
  <si>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</si>
  <si>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</si>
  <si>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</si>
  <si>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</si>
  <si>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</si>
  <si>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</si>
  <si>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</si>
  <si>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852101О.99.0.ББ28ЕЭ60000</t>
  </si>
  <si>
    <t>15.02.08 Технология машиностроения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</si>
  <si>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</si>
  <si>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</si>
  <si>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</si>
  <si>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</si>
  <si>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</si>
  <si>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852101О.99.0.ББ28ЧЩ80002</t>
  </si>
  <si>
    <t>15.02.15 Технология металлообрабатывающего производства</t>
  </si>
  <si>
    <t>фактическое исполнение</t>
  </si>
  <si>
    <t>852101О.99.0.ББ28ЛТ36000</t>
  </si>
  <si>
    <t>23.02.04 Техническая эксплуатация подъёмно-транспортных, строительных, дорожных машин и оборудования (по отраслям)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</si>
  <si>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</si>
  <si>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</si>
  <si>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</si>
  <si>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852101О.99.0.ББ29ГЧ08000</t>
  </si>
  <si>
    <t>15.01.05 Сварщик (ручной и частично механизированной сварки (наплавки)</t>
  </si>
  <si>
    <t>852101О.99.0.ББ29СЧ40002</t>
  </si>
  <si>
    <t>15.01.32 Оператор станков с программным управлением</t>
  </si>
  <si>
    <t>852101О.99.0.ББ29СЮ72002</t>
  </si>
  <si>
    <t>15.01.35 Мастер слесарных работ</t>
  </si>
  <si>
    <t>852101О.99.0.ББ29КС80000</t>
  </si>
  <si>
    <t>23.01.06 Машинист дорожных и строительных машин</t>
  </si>
  <si>
    <t>852101О.99.0.ББ29ТГ04002</t>
  </si>
  <si>
    <t>23.01.17 Мастер по ремонту и обслуживанию автомобилей</t>
  </si>
  <si>
    <t>852101О.99.0.ББ29ЛЛ40000</t>
  </si>
  <si>
    <t>24.01.04 Слесарь по ремонту авиационной техники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</si>
  <si>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</si>
  <si>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</si>
  <si>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</si>
  <si>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</si>
  <si>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</si>
  <si>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</si>
  <si>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</si>
  <si>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</si>
  <si>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</si>
  <si>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</si>
  <si>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БО84</t>
  </si>
  <si>
    <t>852100О.99.0.БО84ЕН64000</t>
  </si>
  <si>
    <t>15.02.16 Технология машиностроения</t>
  </si>
  <si>
    <t>ЧАСТЬ 2. Сведения о выполняемых работах</t>
  </si>
  <si>
    <t>1. Наименование работы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</si>
  <si>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</si>
  <si>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</si>
  <si>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2. Категория потребителей работы</t>
  </si>
  <si>
    <t>В интересах общества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</si>
  <si>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</si>
  <si>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</si>
  <si>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</si>
  <si>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</si>
  <si>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</si>
  <si>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</si>
  <si>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</si>
  <si>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</si>
  <si>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</si>
  <si>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</si>
  <si>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</si>
  <si>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</si>
  <si>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</si>
  <si>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</si>
  <si>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</si>
  <si>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</si>
  <si>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</si>
  <si>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</si>
  <si>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</si>
  <si>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Голубев Анатолий Евгеньевич</t>
  </si>
  <si>
    <t>Должность: Исполняющий обязанности директора</t>
  </si>
  <si>
    <t>Действует c 19.11.2024 13:22:32 по: 12.02.2026 13:22:32</t>
  </si>
  <si>
    <t>Серийный номер: 57B7DF80DC6606B4A666F9B0A657787533D25C4A</t>
  </si>
  <si>
    <t>Издатель: Федеральное казначейство</t>
  </si>
  <si>
    <t>Время подписания: 21.01.2025 13:01:09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</si>
</sst>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85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0</v>
      </c>
      <c r="I21" s="22">
        <v>0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45" customHeight="1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87</v>
      </c>
      <c r="I22" s="22">
        <v>85</v>
      </c>
      <c r="J22" s="22">
        <f>ROUNDDOWN(5*H22/100, 0)</f>
      </c>
      <c r="K22" s="22">
        <f>IF(H22-I22=0,0,IF(H22-I22&gt;J22,H22-I22-J22,IF(I22-H22&gt;J22,H22-I22-J22,0)))</f>
      </c>
      <c r="L22" s="15" t="s">
        <v>54</v>
      </c>
      <c r="M22" s="15"/>
    </row>
    <row r="23" ht="45" customHeight="1">
      <c r="A23" s="17" t="s">
        <v>55</v>
      </c>
      <c r="B23" s="15" t="s">
        <v>56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85</v>
      </c>
      <c r="I23" s="22">
        <v>84</v>
      </c>
      <c r="J23" s="22">
        <f>ROUNDDOWN(5*H23/100, 0)</f>
      </c>
      <c r="K23" s="22">
        <f>IF(H23-I23=0,0,IF(H23-I23&gt;J23,H23-I23-J23,IF(I23-H23&gt;J23,H23-I23-J23,0)))</f>
      </c>
      <c r="L23" s="15" t="s">
        <v>54</v>
      </c>
      <c r="M23" s="15"/>
    </row>
    <row r="24" ht="20" customHeight="1">
</row>
    <row r="25" ht="25" customHeight="1">
      <c r="A25" s="20" t="s">
        <v>57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ht="20" customHeight="1">
</row>
    <row r="27" ht="40" customHeight="1">
      <c r="A27" s="19" t="s">
        <v>21</v>
      </c>
      <c r="B27" s="19"/>
      <c r="C27" s="19"/>
      <c r="D27" s="17" t="s">
        <v>58</v>
      </c>
      <c r="E27" s="17"/>
      <c r="F27" s="17"/>
      <c r="G27" s="17"/>
      <c r="H27" s="17"/>
      <c r="I27" s="17"/>
      <c r="J27" s="17"/>
      <c r="K27" s="21" t="s">
        <v>23</v>
      </c>
      <c r="L27" s="21"/>
      <c r="M27" s="21"/>
      <c r="N27" s="15" t="s">
        <v>59</v>
      </c>
      <c r="O27" s="15"/>
      <c r="P27" s="15"/>
    </row>
    <row r="28" ht="20" customHeight="1">
</row>
    <row r="29" ht="20" customHeight="1">
      <c r="A29" s="19" t="s">
        <v>25</v>
      </c>
      <c r="B29" s="19"/>
      <c r="C29" s="19"/>
      <c r="D29" s="17" t="s">
        <v>26</v>
      </c>
      <c r="E29" s="17"/>
      <c r="F29" s="17"/>
      <c r="G29" s="17"/>
      <c r="H29" s="17"/>
      <c r="I29" s="17"/>
      <c r="J29" s="17"/>
    </row>
    <row r="30" ht="20" customHeight="1">
</row>
    <row r="31" ht="20" customHeight="1">
      <c r="A31" s="19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20" customHeight="1">
      <c r="A32" s="19" t="s">
        <v>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40" customHeight="1">
      <c r="A33" s="15" t="s">
        <v>29</v>
      </c>
      <c r="B33" s="15" t="s">
        <v>30</v>
      </c>
      <c r="C33" s="15"/>
      <c r="D33" s="15" t="s">
        <v>31</v>
      </c>
      <c r="E33" s="15" t="s">
        <v>32</v>
      </c>
      <c r="F33" s="15"/>
      <c r="G33" s="15"/>
      <c r="H33" s="15"/>
      <c r="I33" s="15"/>
      <c r="J33" s="15"/>
      <c r="K33" s="15"/>
      <c r="L33" s="15"/>
    </row>
    <row r="34" ht="30" customHeight="1">
      <c r="A34" s="15"/>
      <c r="B34" s="15" t="s">
        <v>33</v>
      </c>
      <c r="C34" s="15"/>
      <c r="D34" s="15" t="s">
        <v>33</v>
      </c>
      <c r="E34" s="15" t="s">
        <v>33</v>
      </c>
      <c r="F34" s="15" t="s">
        <v>34</v>
      </c>
      <c r="G34" s="15"/>
      <c r="H34" s="15" t="s">
        <v>35</v>
      </c>
      <c r="I34" s="15" t="s">
        <v>36</v>
      </c>
      <c r="J34" s="15" t="s">
        <v>37</v>
      </c>
      <c r="K34" s="15" t="s">
        <v>38</v>
      </c>
      <c r="L34" s="15" t="s">
        <v>39</v>
      </c>
    </row>
    <row r="35" ht="30" customHeight="1">
      <c r="A35" s="15"/>
      <c r="B35" s="15"/>
      <c r="C35" s="0"/>
      <c r="D35" s="15"/>
      <c r="E35" s="15"/>
      <c r="F35" s="15" t="s">
        <v>40</v>
      </c>
      <c r="G35" s="15" t="s">
        <v>41</v>
      </c>
      <c r="H35" s="15"/>
      <c r="I35" s="15"/>
      <c r="J35" s="15"/>
      <c r="K35" s="15"/>
      <c r="L35" s="15"/>
    </row>
    <row r="36" ht="20" customHeight="1">
      <c r="A36" s="15">
        <v>1</v>
      </c>
      <c r="B36" s="15">
        <v>2</v>
      </c>
      <c r="C36" s="15"/>
      <c r="D36" s="15">
        <v>3</v>
      </c>
      <c r="E36" s="15">
        <v>4</v>
      </c>
      <c r="F36" s="15">
        <v>5</v>
      </c>
      <c r="G36" s="15">
        <v>6</v>
      </c>
      <c r="H36" s="15">
        <v>7</v>
      </c>
      <c r="I36" s="15">
        <v>8</v>
      </c>
      <c r="J36" s="15">
        <v>9</v>
      </c>
      <c r="K36" s="15">
        <v>10</v>
      </c>
      <c r="L36" s="15">
        <v>11</v>
      </c>
    </row>
    <row r="37" ht="20" customHeight="1">
</row>
    <row r="38" ht="20" customHeight="1">
      <c r="A38" s="19" t="s">
        <v>42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ht="40" customHeight="1">
      <c r="A39" s="15" t="s">
        <v>29</v>
      </c>
      <c r="B39" s="15" t="s">
        <v>30</v>
      </c>
      <c r="C39" s="15"/>
      <c r="D39" s="15" t="s">
        <v>31</v>
      </c>
      <c r="E39" s="15" t="s">
        <v>43</v>
      </c>
      <c r="F39" s="15"/>
      <c r="G39" s="15"/>
      <c r="H39" s="15"/>
      <c r="I39" s="15"/>
      <c r="J39" s="15"/>
      <c r="K39" s="15"/>
      <c r="L39" s="15"/>
      <c r="M39" s="15" t="s">
        <v>44</v>
      </c>
    </row>
    <row r="40" ht="30" customHeight="1">
      <c r="A40" s="15"/>
      <c r="B40" s="15" t="s">
        <v>33</v>
      </c>
      <c r="C40" s="15"/>
      <c r="D40" s="15" t="s">
        <v>33</v>
      </c>
      <c r="E40" s="15" t="s">
        <v>33</v>
      </c>
      <c r="F40" s="15" t="s">
        <v>34</v>
      </c>
      <c r="G40" s="15"/>
      <c r="H40" s="15" t="s">
        <v>35</v>
      </c>
      <c r="I40" s="15" t="s">
        <v>36</v>
      </c>
      <c r="J40" s="15" t="s">
        <v>37</v>
      </c>
      <c r="K40" s="15" t="s">
        <v>38</v>
      </c>
      <c r="L40" s="15" t="s">
        <v>39</v>
      </c>
      <c r="M40" s="15"/>
    </row>
    <row r="41" ht="30" customHeight="1">
      <c r="A41" s="15"/>
      <c r="B41" s="15"/>
      <c r="C41" s="0"/>
      <c r="D41" s="15"/>
      <c r="E41" s="15"/>
      <c r="F41" s="15" t="s">
        <v>40</v>
      </c>
      <c r="G41" s="15" t="s">
        <v>41</v>
      </c>
      <c r="H41" s="15"/>
      <c r="I41" s="15"/>
      <c r="J41" s="15"/>
      <c r="K41" s="15"/>
      <c r="L41" s="15"/>
      <c r="M41" s="15"/>
    </row>
    <row r="42" ht="20" customHeight="1">
      <c r="A42" s="15">
        <v>1</v>
      </c>
      <c r="B42" s="15">
        <v>2</v>
      </c>
      <c r="C42" s="15"/>
      <c r="D42" s="15">
        <v>3</v>
      </c>
      <c r="E42" s="15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5">
        <v>11</v>
      </c>
      <c r="M42" s="15">
        <v>12</v>
      </c>
    </row>
    <row r="43" ht="45" customHeight="1">
      <c r="A43" s="17" t="s">
        <v>60</v>
      </c>
      <c r="B43" s="15" t="s">
        <v>61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69</v>
      </c>
      <c r="I43" s="22">
        <v>69</v>
      </c>
      <c r="J43" s="22">
        <f>ROUNDDOWN(10*H43/100, 0)</f>
      </c>
      <c r="K43" s="22">
        <f>IF(H43-I43=0,0,IF(H43-I43&gt;J43,H43-I43-J43,IF(I43-H43&gt;J43,H43-I43-J43,0)))</f>
      </c>
      <c r="L43" s="15" t="s">
        <v>54</v>
      </c>
      <c r="M43" s="15"/>
    </row>
    <row r="44" ht="45" customHeight="1">
      <c r="A44" s="17" t="s">
        <v>62</v>
      </c>
      <c r="B44" s="15" t="s">
        <v>63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58</v>
      </c>
      <c r="I44" s="22">
        <v>57</v>
      </c>
      <c r="J44" s="22">
        <f>ROUNDDOWN(10*H44/100, 0)</f>
      </c>
      <c r="K44" s="22">
        <f>IF(H44-I44=0,0,IF(H44-I44&gt;J44,H44-I44-J44,IF(I44-H44&gt;J44,H44-I44-J44,0)))</f>
      </c>
      <c r="L44" s="15" t="s">
        <v>54</v>
      </c>
      <c r="M44" s="15"/>
    </row>
    <row r="45">
      <c r="A45" s="17" t="s">
        <v>64</v>
      </c>
      <c r="B45" s="15" t="s">
        <v>65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8</v>
      </c>
      <c r="I45" s="22">
        <v>8</v>
      </c>
      <c r="J45" s="22">
        <f>ROUNDDOWN(10*H45/100, 0)</f>
      </c>
      <c r="K45" s="22">
        <f>IF(H45-I45=0,0,IF(H45-I45&gt;J45,H45-I45-J45,IF(I45-H45&gt;J45,H45-I45-J45,0)))</f>
      </c>
      <c r="L45" s="15"/>
      <c r="M45" s="15"/>
    </row>
    <row r="46" ht="45" customHeight="1">
      <c r="A46" s="17" t="s">
        <v>66</v>
      </c>
      <c r="B46" s="15" t="s">
        <v>67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21</v>
      </c>
      <c r="I46" s="22">
        <v>19</v>
      </c>
      <c r="J46" s="22">
        <f>ROUNDDOWN(10*H46/100, 0)</f>
      </c>
      <c r="K46" s="22">
        <f>IF(H46-I46=0,0,IF(H46-I46&gt;J46,H46-I46-J46,IF(I46-H46&gt;J46,H46-I46-J46,0)))</f>
      </c>
      <c r="L46" s="15" t="s">
        <v>54</v>
      </c>
      <c r="M46" s="15"/>
    </row>
    <row r="47" ht="45" customHeight="1">
      <c r="A47" s="17" t="s">
        <v>68</v>
      </c>
      <c r="B47" s="15" t="s">
        <v>69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48</v>
      </c>
      <c r="I47" s="22">
        <v>47</v>
      </c>
      <c r="J47" s="22">
        <f>ROUNDDOWN(10*H47/100, 0)</f>
      </c>
      <c r="K47" s="22">
        <f>IF(H47-I47=0,0,IF(H47-I47&gt;J47,H47-I47-J47,IF(I47-H47&gt;J47,H47-I47-J47,0)))</f>
      </c>
      <c r="L47" s="15" t="s">
        <v>54</v>
      </c>
      <c r="M47" s="15"/>
    </row>
    <row r="48" ht="45" customHeight="1">
      <c r="A48" s="17" t="s">
        <v>70</v>
      </c>
      <c r="B48" s="15" t="s">
        <v>71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63</v>
      </c>
      <c r="I48" s="22">
        <v>62</v>
      </c>
      <c r="J48" s="22">
        <f>ROUNDDOWN(10*H48/100, 0)</f>
      </c>
      <c r="K48" s="22">
        <f>IF(H48-I48=0,0,IF(H48-I48&gt;J48,H48-I48-J48,IF(I48-H48&gt;J48,H48-I48-J48,0)))</f>
      </c>
      <c r="L48" s="15" t="s">
        <v>54</v>
      </c>
      <c r="M48" s="15"/>
    </row>
    <row r="49" ht="20" customHeight="1">
</row>
    <row r="50" ht="25" customHeight="1">
      <c r="A50" s="20" t="s">
        <v>72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ht="20" customHeight="1">
</row>
    <row r="52" ht="40" customHeight="1">
      <c r="A52" s="19" t="s">
        <v>21</v>
      </c>
      <c r="B52" s="19"/>
      <c r="C52" s="19"/>
      <c r="D52" s="17" t="s">
        <v>73</v>
      </c>
      <c r="E52" s="17"/>
      <c r="F52" s="17"/>
      <c r="G52" s="17"/>
      <c r="H52" s="17"/>
      <c r="I52" s="17"/>
      <c r="J52" s="17"/>
      <c r="K52" s="21" t="s">
        <v>23</v>
      </c>
      <c r="L52" s="21"/>
      <c r="M52" s="21"/>
      <c r="N52" s="15" t="s">
        <v>74</v>
      </c>
      <c r="O52" s="15"/>
      <c r="P52" s="15"/>
    </row>
    <row r="53" ht="20" customHeight="1">
</row>
    <row r="54" ht="20" customHeight="1">
      <c r="A54" s="19" t="s">
        <v>25</v>
      </c>
      <c r="B54" s="19"/>
      <c r="C54" s="19"/>
      <c r="D54" s="17" t="s">
        <v>75</v>
      </c>
      <c r="E54" s="17"/>
      <c r="F54" s="17"/>
      <c r="G54" s="17"/>
      <c r="H54" s="17"/>
      <c r="I54" s="17"/>
      <c r="J54" s="17"/>
    </row>
    <row r="55" ht="20" customHeight="1">
</row>
    <row r="56" ht="20" customHeight="1">
      <c r="A56" s="19" t="s">
        <v>27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20" customHeight="1">
      <c r="A57" s="19" t="s">
        <v>28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ht="40" customHeight="1">
      <c r="A58" s="15" t="s">
        <v>29</v>
      </c>
      <c r="B58" s="15" t="s">
        <v>30</v>
      </c>
      <c r="C58" s="15"/>
      <c r="D58" s="15" t="s">
        <v>31</v>
      </c>
      <c r="E58" s="15" t="s">
        <v>32</v>
      </c>
      <c r="F58" s="15"/>
      <c r="G58" s="15"/>
      <c r="H58" s="15"/>
      <c r="I58" s="15"/>
      <c r="J58" s="15"/>
      <c r="K58" s="15"/>
      <c r="L58" s="15"/>
    </row>
    <row r="59" ht="30" customHeight="1">
      <c r="A59" s="15"/>
      <c r="B59" s="15" t="s">
        <v>33</v>
      </c>
      <c r="C59" s="15"/>
      <c r="D59" s="15" t="s">
        <v>33</v>
      </c>
      <c r="E59" s="15" t="s">
        <v>33</v>
      </c>
      <c r="F59" s="15" t="s">
        <v>34</v>
      </c>
      <c r="G59" s="15"/>
      <c r="H59" s="15" t="s">
        <v>35</v>
      </c>
      <c r="I59" s="15" t="s">
        <v>36</v>
      </c>
      <c r="J59" s="15" t="s">
        <v>37</v>
      </c>
      <c r="K59" s="15" t="s">
        <v>38</v>
      </c>
      <c r="L59" s="15" t="s">
        <v>39</v>
      </c>
    </row>
    <row r="60" ht="30" customHeight="1">
      <c r="A60" s="15"/>
      <c r="B60" s="15"/>
      <c r="C60" s="0"/>
      <c r="D60" s="15"/>
      <c r="E60" s="15"/>
      <c r="F60" s="15" t="s">
        <v>40</v>
      </c>
      <c r="G60" s="15" t="s">
        <v>41</v>
      </c>
      <c r="H60" s="15"/>
      <c r="I60" s="15"/>
      <c r="J60" s="15"/>
      <c r="K60" s="15"/>
      <c r="L60" s="15"/>
    </row>
    <row r="61" ht="20" customHeight="1">
      <c r="A61" s="15">
        <v>1</v>
      </c>
      <c r="B61" s="15">
        <v>2</v>
      </c>
      <c r="C61" s="15"/>
      <c r="D61" s="15">
        <v>3</v>
      </c>
      <c r="E61" s="15">
        <v>4</v>
      </c>
      <c r="F61" s="15">
        <v>5</v>
      </c>
      <c r="G61" s="15">
        <v>6</v>
      </c>
      <c r="H61" s="15">
        <v>7</v>
      </c>
      <c r="I61" s="15">
        <v>8</v>
      </c>
      <c r="J61" s="15">
        <v>9</v>
      </c>
      <c r="K61" s="15">
        <v>10</v>
      </c>
      <c r="L61" s="15">
        <v>11</v>
      </c>
    </row>
    <row r="62" ht="20" customHeight="1">
</row>
    <row r="63" ht="20" customHeight="1">
      <c r="A63" s="19" t="s">
        <v>42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ht="40" customHeight="1">
      <c r="A64" s="15" t="s">
        <v>29</v>
      </c>
      <c r="B64" s="15" t="s">
        <v>30</v>
      </c>
      <c r="C64" s="15"/>
      <c r="D64" s="15" t="s">
        <v>31</v>
      </c>
      <c r="E64" s="15" t="s">
        <v>43</v>
      </c>
      <c r="F64" s="15"/>
      <c r="G64" s="15"/>
      <c r="H64" s="15"/>
      <c r="I64" s="15"/>
      <c r="J64" s="15"/>
      <c r="K64" s="15"/>
      <c r="L64" s="15"/>
      <c r="M64" s="15" t="s">
        <v>44</v>
      </c>
    </row>
    <row r="65" ht="30" customHeight="1">
      <c r="A65" s="15"/>
      <c r="B65" s="15" t="s">
        <v>33</v>
      </c>
      <c r="C65" s="15"/>
      <c r="D65" s="15" t="s">
        <v>33</v>
      </c>
      <c r="E65" s="15" t="s">
        <v>33</v>
      </c>
      <c r="F65" s="15" t="s">
        <v>34</v>
      </c>
      <c r="G65" s="15"/>
      <c r="H65" s="15" t="s">
        <v>35</v>
      </c>
      <c r="I65" s="15" t="s">
        <v>36</v>
      </c>
      <c r="J65" s="15" t="s">
        <v>37</v>
      </c>
      <c r="K65" s="15" t="s">
        <v>38</v>
      </c>
      <c r="L65" s="15" t="s">
        <v>39</v>
      </c>
      <c r="M65" s="15"/>
    </row>
    <row r="66" ht="30" customHeight="1">
      <c r="A66" s="15"/>
      <c r="B66" s="15"/>
      <c r="C66" s="0"/>
      <c r="D66" s="15"/>
      <c r="E66" s="15"/>
      <c r="F66" s="15" t="s">
        <v>40</v>
      </c>
      <c r="G66" s="15" t="s">
        <v>41</v>
      </c>
      <c r="H66" s="15"/>
      <c r="I66" s="15"/>
      <c r="J66" s="15"/>
      <c r="K66" s="15"/>
      <c r="L66" s="15"/>
      <c r="M66" s="15"/>
    </row>
    <row r="67" ht="20" customHeight="1">
      <c r="A67" s="15">
        <v>1</v>
      </c>
      <c r="B67" s="15">
        <v>2</v>
      </c>
      <c r="C67" s="15"/>
      <c r="D67" s="15">
        <v>3</v>
      </c>
      <c r="E67" s="15">
        <v>4</v>
      </c>
      <c r="F67" s="15">
        <v>5</v>
      </c>
      <c r="G67" s="15">
        <v>6</v>
      </c>
      <c r="H67" s="15">
        <v>7</v>
      </c>
      <c r="I67" s="15">
        <v>8</v>
      </c>
      <c r="J67" s="15">
        <v>9</v>
      </c>
      <c r="K67" s="15">
        <v>10</v>
      </c>
      <c r="L67" s="15">
        <v>11</v>
      </c>
      <c r="M67" s="15">
        <v>12</v>
      </c>
    </row>
    <row r="68" ht="45" customHeight="1">
      <c r="A68" s="17" t="s">
        <v>76</v>
      </c>
      <c r="B68" s="15" t="s">
        <v>77</v>
      </c>
      <c r="C68" s="15" t="s">
        <v>77</v>
      </c>
      <c r="D68" s="15" t="s">
        <v>48</v>
      </c>
      <c r="E68" s="15" t="s">
        <v>78</v>
      </c>
      <c r="F68" s="15" t="s">
        <v>79</v>
      </c>
      <c r="G68" s="15" t="s">
        <v>80</v>
      </c>
      <c r="H68" s="22">
        <v>19116</v>
      </c>
      <c r="I68" s="22">
        <v>21696</v>
      </c>
      <c r="J68" s="22">
        <f>ROUNDDOWN(5*H68/100, 0)</f>
      </c>
      <c r="K68" s="22">
        <f>IF(H68-I68=0,0,IF(H68-I68&gt;J68,H68-I68-J68,IF(I68-H68&gt;J68,H68-I68-J68,0)))</f>
      </c>
      <c r="L68" s="15" t="s">
        <v>54</v>
      </c>
      <c r="M68" s="15"/>
    </row>
    <row r="69" ht="20" customHeight="1">
</row>
    <row r="70" ht="25" customHeight="1">
      <c r="A70" s="20" t="s">
        <v>81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ht="20" customHeight="1">
</row>
    <row r="72" ht="40" customHeight="1">
      <c r="A72" s="19" t="s">
        <v>21</v>
      </c>
      <c r="B72" s="19"/>
      <c r="C72" s="19"/>
      <c r="D72" s="17" t="s">
        <v>22</v>
      </c>
      <c r="E72" s="17"/>
      <c r="F72" s="17"/>
      <c r="G72" s="17"/>
      <c r="H72" s="17"/>
      <c r="I72" s="17"/>
      <c r="J72" s="17"/>
      <c r="K72" s="21" t="s">
        <v>23</v>
      </c>
      <c r="L72" s="21"/>
      <c r="M72" s="21"/>
      <c r="N72" s="15" t="s">
        <v>82</v>
      </c>
      <c r="O72" s="15"/>
      <c r="P72" s="15"/>
    </row>
    <row r="73" ht="20" customHeight="1">
</row>
    <row r="74" ht="20" customHeight="1">
      <c r="A74" s="19" t="s">
        <v>25</v>
      </c>
      <c r="B74" s="19"/>
      <c r="C74" s="19"/>
      <c r="D74" s="17" t="s">
        <v>26</v>
      </c>
      <c r="E74" s="17"/>
      <c r="F74" s="17"/>
      <c r="G74" s="17"/>
      <c r="H74" s="17"/>
      <c r="I74" s="17"/>
      <c r="J74" s="17"/>
    </row>
    <row r="75" ht="20" customHeight="1">
</row>
    <row r="76" ht="20" customHeight="1">
      <c r="A76" s="19" t="s">
        <v>27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ht="20" customHeight="1">
      <c r="A77" s="19" t="s">
        <v>28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ht="40" customHeight="1">
      <c r="A78" s="15" t="s">
        <v>29</v>
      </c>
      <c r="B78" s="15" t="s">
        <v>30</v>
      </c>
      <c r="C78" s="15"/>
      <c r="D78" s="15" t="s">
        <v>31</v>
      </c>
      <c r="E78" s="15" t="s">
        <v>32</v>
      </c>
      <c r="F78" s="15"/>
      <c r="G78" s="15"/>
      <c r="H78" s="15"/>
      <c r="I78" s="15"/>
      <c r="J78" s="15"/>
      <c r="K78" s="15"/>
      <c r="L78" s="15"/>
    </row>
    <row r="79" ht="30" customHeight="1">
      <c r="A79" s="15"/>
      <c r="B79" s="15" t="s">
        <v>33</v>
      </c>
      <c r="C79" s="15"/>
      <c r="D79" s="15" t="s">
        <v>33</v>
      </c>
      <c r="E79" s="15" t="s">
        <v>33</v>
      </c>
      <c r="F79" s="15" t="s">
        <v>34</v>
      </c>
      <c r="G79" s="15"/>
      <c r="H79" s="15" t="s">
        <v>35</v>
      </c>
      <c r="I79" s="15" t="s">
        <v>36</v>
      </c>
      <c r="J79" s="15" t="s">
        <v>37</v>
      </c>
      <c r="K79" s="15" t="s">
        <v>38</v>
      </c>
      <c r="L79" s="15" t="s">
        <v>39</v>
      </c>
    </row>
    <row r="80" ht="30" customHeight="1">
      <c r="A80" s="15"/>
      <c r="B80" s="15"/>
      <c r="C80" s="0"/>
      <c r="D80" s="15"/>
      <c r="E80" s="15"/>
      <c r="F80" s="15" t="s">
        <v>40</v>
      </c>
      <c r="G80" s="15" t="s">
        <v>41</v>
      </c>
      <c r="H80" s="15"/>
      <c r="I80" s="15"/>
      <c r="J80" s="15"/>
      <c r="K80" s="15"/>
      <c r="L80" s="15"/>
    </row>
    <row r="81" ht="20" customHeight="1">
      <c r="A81" s="15">
        <v>1</v>
      </c>
      <c r="B81" s="15">
        <v>2</v>
      </c>
      <c r="C81" s="15"/>
      <c r="D81" s="15">
        <v>3</v>
      </c>
      <c r="E81" s="15">
        <v>4</v>
      </c>
      <c r="F81" s="15">
        <v>5</v>
      </c>
      <c r="G81" s="15">
        <v>6</v>
      </c>
      <c r="H81" s="15">
        <v>7</v>
      </c>
      <c r="I81" s="15">
        <v>8</v>
      </c>
      <c r="J81" s="15">
        <v>9</v>
      </c>
      <c r="K81" s="15">
        <v>10</v>
      </c>
      <c r="L81" s="15">
        <v>11</v>
      </c>
    </row>
    <row r="82" ht="20" customHeight="1">
</row>
    <row r="83" ht="20" customHeight="1">
      <c r="A83" s="19" t="s">
        <v>42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ht="40" customHeight="1">
      <c r="A84" s="15" t="s">
        <v>29</v>
      </c>
      <c r="B84" s="15" t="s">
        <v>30</v>
      </c>
      <c r="C84" s="15"/>
      <c r="D84" s="15" t="s">
        <v>31</v>
      </c>
      <c r="E84" s="15" t="s">
        <v>43</v>
      </c>
      <c r="F84" s="15"/>
      <c r="G84" s="15"/>
      <c r="H84" s="15"/>
      <c r="I84" s="15"/>
      <c r="J84" s="15"/>
      <c r="K84" s="15"/>
      <c r="L84" s="15"/>
      <c r="M84" s="15" t="s">
        <v>44</v>
      </c>
    </row>
    <row r="85" ht="30" customHeight="1">
      <c r="A85" s="15"/>
      <c r="B85" s="15" t="s">
        <v>33</v>
      </c>
      <c r="C85" s="15"/>
      <c r="D85" s="15" t="s">
        <v>33</v>
      </c>
      <c r="E85" s="15" t="s">
        <v>33</v>
      </c>
      <c r="F85" s="15" t="s">
        <v>34</v>
      </c>
      <c r="G85" s="15"/>
      <c r="H85" s="15" t="s">
        <v>35</v>
      </c>
      <c r="I85" s="15" t="s">
        <v>36</v>
      </c>
      <c r="J85" s="15" t="s">
        <v>37</v>
      </c>
      <c r="K85" s="15" t="s">
        <v>38</v>
      </c>
      <c r="L85" s="15" t="s">
        <v>39</v>
      </c>
      <c r="M85" s="15"/>
    </row>
    <row r="86" ht="30" customHeight="1">
      <c r="A86" s="15"/>
      <c r="B86" s="15"/>
      <c r="C86" s="0"/>
      <c r="D86" s="15"/>
      <c r="E86" s="15"/>
      <c r="F86" s="15" t="s">
        <v>40</v>
      </c>
      <c r="G86" s="15" t="s">
        <v>41</v>
      </c>
      <c r="H86" s="15"/>
      <c r="I86" s="15"/>
      <c r="J86" s="15"/>
      <c r="K86" s="15"/>
      <c r="L86" s="15"/>
      <c r="M86" s="15"/>
    </row>
    <row r="87" ht="20" customHeight="1">
      <c r="A87" s="15">
        <v>1</v>
      </c>
      <c r="B87" s="15">
        <v>2</v>
      </c>
      <c r="C87" s="15"/>
      <c r="D87" s="15">
        <v>3</v>
      </c>
      <c r="E87" s="15">
        <v>4</v>
      </c>
      <c r="F87" s="15">
        <v>5</v>
      </c>
      <c r="G87" s="15">
        <v>6</v>
      </c>
      <c r="H87" s="15">
        <v>7</v>
      </c>
      <c r="I87" s="15">
        <v>8</v>
      </c>
      <c r="J87" s="15">
        <v>9</v>
      </c>
      <c r="K87" s="15">
        <v>10</v>
      </c>
      <c r="L87" s="15">
        <v>11</v>
      </c>
      <c r="M87" s="15">
        <v>12</v>
      </c>
    </row>
    <row r="88" ht="45" customHeight="1">
      <c r="A88" s="17" t="s">
        <v>83</v>
      </c>
      <c r="B88" s="15" t="s">
        <v>84</v>
      </c>
      <c r="C88" s="15" t="s">
        <v>47</v>
      </c>
      <c r="D88" s="15" t="s">
        <v>48</v>
      </c>
      <c r="E88" s="15" t="s">
        <v>49</v>
      </c>
      <c r="F88" s="15" t="s">
        <v>50</v>
      </c>
      <c r="G88" s="15" t="s">
        <v>51</v>
      </c>
      <c r="H88" s="22">
        <v>32</v>
      </c>
      <c r="I88" s="22">
        <v>33</v>
      </c>
      <c r="J88" s="22">
        <f>ROUNDDOWN(5*H88/100, 0)</f>
      </c>
      <c r="K88" s="22">
        <f>IF(H88-I88=0,0,IF(H88-I88&gt;J88,H88-I88-J88,IF(I88-H88&gt;J88,H88-I88-J88,0)))</f>
      </c>
      <c r="L88" s="15" t="s">
        <v>54</v>
      </c>
      <c r="M88" s="15"/>
    </row>
    <row r="89" ht="20" customHeight="1">
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5:P25"/>
    <mergeCell ref="A27:C27"/>
    <mergeCell ref="D27:J27"/>
    <mergeCell ref="K27:M27"/>
    <mergeCell ref="N27:P27"/>
    <mergeCell ref="A29:C29"/>
    <mergeCell ref="D29:J29"/>
    <mergeCell ref="A31:P31"/>
    <mergeCell ref="A32:P32"/>
    <mergeCell ref="A33:A35"/>
    <mergeCell ref="B33:C33"/>
    <mergeCell ref="E33:L33"/>
    <mergeCell ref="B34:C35"/>
    <mergeCell ref="D34:D35"/>
    <mergeCell ref="E34:E35"/>
    <mergeCell ref="F34:G34"/>
    <mergeCell ref="H34:H35"/>
    <mergeCell ref="I34:I35"/>
    <mergeCell ref="J34:J35"/>
    <mergeCell ref="K34:K35"/>
    <mergeCell ref="L34:L35"/>
    <mergeCell ref="B36:C36"/>
    <mergeCell ref="A38:P38"/>
    <mergeCell ref="A39:A41"/>
    <mergeCell ref="B39:C39"/>
    <mergeCell ref="E39:L39"/>
    <mergeCell ref="M39:M41"/>
    <mergeCell ref="B40:C41"/>
    <mergeCell ref="D40:D41"/>
    <mergeCell ref="E40:E41"/>
    <mergeCell ref="F40:G40"/>
    <mergeCell ref="H40:H41"/>
    <mergeCell ref="I40:I41"/>
    <mergeCell ref="J40:J41"/>
    <mergeCell ref="K40:K41"/>
    <mergeCell ref="L40:L41"/>
    <mergeCell ref="B42:C42"/>
    <mergeCell ref="A50:P50"/>
    <mergeCell ref="A52:C52"/>
    <mergeCell ref="D52:J52"/>
    <mergeCell ref="K52:M52"/>
    <mergeCell ref="N52:P52"/>
    <mergeCell ref="A54:C54"/>
    <mergeCell ref="D54:J54"/>
    <mergeCell ref="A56:P56"/>
    <mergeCell ref="A57:P57"/>
    <mergeCell ref="A58:A60"/>
    <mergeCell ref="B58:C58"/>
    <mergeCell ref="E58:L58"/>
    <mergeCell ref="B59:C60"/>
    <mergeCell ref="D59:D60"/>
    <mergeCell ref="E59:E60"/>
    <mergeCell ref="F59:G59"/>
    <mergeCell ref="H59:H60"/>
    <mergeCell ref="I59:I60"/>
    <mergeCell ref="J59:J60"/>
    <mergeCell ref="K59:K60"/>
    <mergeCell ref="L59:L60"/>
    <mergeCell ref="B61:C61"/>
    <mergeCell ref="A63:P63"/>
    <mergeCell ref="A64:A66"/>
    <mergeCell ref="B64:C64"/>
    <mergeCell ref="E64:L64"/>
    <mergeCell ref="M64:M66"/>
    <mergeCell ref="B65:C66"/>
    <mergeCell ref="D65:D66"/>
    <mergeCell ref="E65:E66"/>
    <mergeCell ref="F65:G65"/>
    <mergeCell ref="H65:H66"/>
    <mergeCell ref="I65:I66"/>
    <mergeCell ref="J65:J66"/>
    <mergeCell ref="K65:K66"/>
    <mergeCell ref="L65:L66"/>
    <mergeCell ref="B67:C67"/>
    <mergeCell ref="A70:P70"/>
    <mergeCell ref="A72:C72"/>
    <mergeCell ref="D72:J72"/>
    <mergeCell ref="K72:M72"/>
    <mergeCell ref="N72:P72"/>
    <mergeCell ref="A74:C74"/>
    <mergeCell ref="D74:J74"/>
    <mergeCell ref="A76:P76"/>
    <mergeCell ref="A77:P77"/>
    <mergeCell ref="A78:A80"/>
    <mergeCell ref="B78:C78"/>
    <mergeCell ref="E78:L78"/>
    <mergeCell ref="B79:C80"/>
    <mergeCell ref="D79:D80"/>
    <mergeCell ref="E79:E80"/>
    <mergeCell ref="F79:G79"/>
    <mergeCell ref="H79:H80"/>
    <mergeCell ref="I79:I80"/>
    <mergeCell ref="J79:J80"/>
    <mergeCell ref="K79:K80"/>
    <mergeCell ref="L79:L80"/>
    <mergeCell ref="B81:C81"/>
    <mergeCell ref="A83:P83"/>
    <mergeCell ref="A84:A86"/>
    <mergeCell ref="B84:C84"/>
    <mergeCell ref="E84:L84"/>
    <mergeCell ref="M84:M86"/>
    <mergeCell ref="B85:C86"/>
    <mergeCell ref="D85:D86"/>
    <mergeCell ref="E85:E86"/>
    <mergeCell ref="F85:G85"/>
    <mergeCell ref="H85:H86"/>
    <mergeCell ref="I85:I86"/>
    <mergeCell ref="J85:J86"/>
    <mergeCell ref="K85:K86"/>
    <mergeCell ref="L85:L86"/>
    <mergeCell ref="B87:C87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80" customHeight="1">
      <c r="A5" s="19" t="s">
        <v>86</v>
      </c>
      <c r="B5" s="19"/>
      <c r="C5" s="19"/>
      <c r="D5" s="17" t="s">
        <v>87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88</v>
      </c>
      <c r="O5" s="15"/>
      <c r="P5" s="15"/>
    </row>
    <row r="6" ht="20" customHeight="1">
</row>
    <row r="7" ht="20" customHeight="1">
      <c r="A7" s="19" t="s">
        <v>89</v>
      </c>
      <c r="B7" s="19"/>
      <c r="C7" s="19"/>
      <c r="D7" s="17" t="s">
        <v>90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93</v>
      </c>
      <c r="C11" s="15"/>
      <c r="D11" s="15" t="s">
        <v>94</v>
      </c>
      <c r="E11" s="15" t="s">
        <v>95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93</v>
      </c>
      <c r="C17" s="15"/>
      <c r="D17" s="15" t="s">
        <v>94</v>
      </c>
      <c r="E17" s="15" t="s">
        <v>97</v>
      </c>
      <c r="F17" s="15"/>
      <c r="G17" s="15"/>
      <c r="H17" s="15"/>
      <c r="I17" s="15"/>
      <c r="J17" s="15"/>
      <c r="K17" s="15"/>
      <c r="L17" s="15"/>
      <c r="M17" s="15" t="s">
        <v>98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99</v>
      </c>
      <c r="B21" s="15"/>
      <c r="C21" s="15"/>
      <c r="D21" s="15"/>
      <c r="E21" s="15" t="s">
        <v>100</v>
      </c>
      <c r="F21" s="15" t="s">
        <v>101</v>
      </c>
      <c r="G21" s="15" t="s">
        <v>102</v>
      </c>
      <c r="H21" s="22">
        <v>2</v>
      </c>
      <c r="I21" s="22">
        <v>2</v>
      </c>
      <c r="J21" s="22">
        <f>ROUNDDOWN(0*H21/100,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0" customHeight="1">
</row>
    <row r="25" ht="30" customHeight="1">
      <c r="A25" s="24" t="s">
        <v>103</v>
      </c>
      <c r="B25" s="25" t="s">
        <v>104</v>
      </c>
      <c r="C25" s="28" t="s">
        <v>104</v>
      </c>
      <c r="D25" s="28"/>
    </row>
    <row r="26" ht="20" customHeight="1">
      <c r="A26" s="0"/>
      <c r="B26" s="26" t="s">
        <v>105</v>
      </c>
      <c r="C26" s="26" t="s">
        <v>106</v>
      </c>
      <c r="D26" s="26" t="s">
        <v>107</v>
      </c>
    </row>
    <row r="27" ht="20" customHeight="1">
</row>
    <row r="28" ht="20" customHeight="1">
      <c r="A28" s="0"/>
      <c r="B28" s="24" t="s">
        <v>108</v>
      </c>
      <c r="C28" s="24"/>
      <c r="D28" s="24"/>
    </row>
    <row r="29" ht="20" customHeight="1">
</row>
    <row r="30" ht="20" customHeight="1">
      <c r="A30" s="4" t="s">
        <v>109</v>
      </c>
      <c r="B30" s="4"/>
      <c r="C30" s="4"/>
    </row>
    <row r="31" ht="20" customHeight="1">
      <c r="A31" s="5" t="s">
        <v>110</v>
      </c>
      <c r="B31" s="5"/>
      <c r="C31" s="5"/>
    </row>
    <row r="32" ht="20" customHeight="1">
      <c r="A32" s="5" t="s">
        <v>111</v>
      </c>
      <c r="B32" s="5"/>
      <c r="C32" s="5"/>
    </row>
    <row r="33" ht="20" customHeight="1">
      <c r="A33" s="5" t="s">
        <v>112</v>
      </c>
      <c r="B33" s="5"/>
      <c r="C33" s="5"/>
    </row>
    <row r="34" ht="20" customHeight="1">
      <c r="A34" s="5" t="s">
        <v>113</v>
      </c>
      <c r="B34" s="5"/>
      <c r="C34" s="5"/>
    </row>
    <row r="35" ht="20" customHeight="1">
      <c r="A35" s="5" t="s">
        <v>114</v>
      </c>
      <c r="B35" s="5"/>
      <c r="C35" s="5"/>
    </row>
    <row r="36" ht="20" customHeight="1">
      <c r="A36" s="6" t="s">
        <v>115</v>
      </c>
      <c r="B36" s="6"/>
      <c r="C36" s="6"/>
    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