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Титульный лист" sheetId="1" r:id="rId1"/>
    <sheet name="Услуги" sheetId="2" r:id="rId2"/>
    <sheet name="Работы" sheetId="3" r:id="rId3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<sst xmlns="http://schemas.openxmlformats.org/spreadsheetml/2006/main">
  <si>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ОТЧЕТ ОБ ИСПОЛНЕНИИ</t>
  </si>
  <si>
    <t>ГОСУДАРСТВЕННОГО ЗАДАНИЯ № 612-п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</si>
  <si>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</si>
  <si>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</si>
  <si>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</si>
  <si>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</si>
  <si>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Ивановский железнодорожный колледж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</si>
  <si>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</si>
  <si>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</si>
  <si>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</si>
  <si>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</si>
  <si>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242У7850</t>
  </si>
  <si>
    <t>образование профессиональное среднее
деятельность по предоставлению прочих мест для временного проживания
</t>
  </si>
  <si>
    <t>По ОКВЭД</t>
  </si>
  <si>
    <t>85.21
55.90</t>
  </si>
  <si>
    <t>Вид государственного учреждения Ивановской области</t>
  </si>
  <si>
    <t>Бюджетное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</si>
  <si>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</si>
  <si>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</si>
  <si>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</si>
  <si>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</si>
  <si>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</si>
  <si>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</si>
  <si>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</si>
  <si>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ББ28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</si>
  <si>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</si>
  <si>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</si>
  <si>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</si>
  <si>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</si>
  <si>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</si>
  <si>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</si>
  <si>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</si>
  <si>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</si>
  <si>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</si>
  <si>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</si>
  <si>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</si>
  <si>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</si>
  <si>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</si>
  <si>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</si>
  <si>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</si>
  <si>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</si>
  <si>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</si>
  <si>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</si>
  <si>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</si>
  <si>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</si>
  <si>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852101О.99.0.ББ28ЦЮ88002</t>
  </si>
  <si>
    <t>09.02.07 Информационные системы и программирование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</si>
  <si>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</si>
  <si>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</si>
  <si>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</si>
  <si>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</si>
  <si>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</si>
  <si>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852101О.99.0.ББ28ЛЛ88000</t>
  </si>
  <si>
    <t>23.02.01 Организация перевозок и управление на транспорте (по видам)</t>
  </si>
  <si>
    <t>852101О.99.0.ББ28ЛЦ68000</t>
  </si>
  <si>
    <t>23.02.06 Техническая эксплуатация подвижного состава железных дорог</t>
  </si>
  <si>
    <t>Перевод в другое учебное заведение</t>
  </si>
  <si>
    <t>852101О.99.0.ББ28НМ04000</t>
  </si>
  <si>
    <t>27.02.03 Автоматика и телемеханика на транспорте (железнодорожном транспорте)</t>
  </si>
  <si>
    <t>РАЗДЕЛ 2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</si>
  <si>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</si>
  <si>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ББ29</t>
  </si>
  <si>
    <t>852101О.99.0.ББ29БП72000</t>
  </si>
  <si>
    <t>09.01.03 Мастер по обработке цифровой информации</t>
  </si>
  <si>
    <t>852101О.99.0.ББ29КЦ12000</t>
  </si>
  <si>
    <t>23.01.09 Машинист локомотива</t>
  </si>
  <si>
    <t>852101О.99.0.ББ29КЧ56000</t>
  </si>
  <si>
    <t>23.01.10 Слесарь по обслуживанию и ремонту подвижного состава</t>
  </si>
  <si>
    <t>852101О.99.0.ББ29ЛА32000</t>
  </si>
  <si>
    <t>23.01.14 Электромонтер устройств сигнализации, централизации, блокировки (сцб)</t>
  </si>
  <si>
    <t>852101О.99.0.ББ29ЛБ76000</t>
  </si>
  <si>
    <t>23.01.15 Оператор поста централизации</t>
  </si>
  <si>
    <t>852101О.99.0.ББ29РА00000</t>
  </si>
  <si>
    <t>43.01.05 Оператор по обработке перевозочных документов на железнодорожном транспорте</t>
  </si>
  <si>
    <t>852101О.99.0.ББ29БИ96000</t>
  </si>
  <si>
    <t>08.01.23 Бригадир-путеец</t>
  </si>
  <si>
    <t>РАЗДЕЛ 3</t>
  </si>
  <si>
    <t>БО83</t>
  </si>
  <si>
    <t>852100О.99.0.БО83БГ68000</t>
  </si>
  <si>
    <t>09.01.03 Оператор информационных систем и ресурсов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</si>
  <si>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</si>
  <si>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</si>
  <si>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</si>
  <si>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</si>
  <si>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</si>
  <si>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</si>
  <si>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</si>
  <si>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</si>
  <si>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</si>
  <si>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</si>
  <si>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</si>
  <si>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</si>
  <si>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</si>
  <si>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</si>
  <si>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</si>
  <si>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</si>
  <si>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</si>
  <si>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</si>
  <si>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</si>
  <si>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</si>
  <si>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</si>
  <si>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</si>
  <si>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</si>
  <si>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</si>
  <si>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 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</si>
  <si>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</si>
  <si>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</si>
  <si>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</si>
  <si>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</si>
  <si>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</si>
  <si>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</si>
  <si>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Ермакова Ольга Алексеевна</t>
  </si>
  <si>
    <t>Должность: Директор</t>
  </si>
  <si>
    <t>Действует c 28.03.2024 16:05:29 по: 21.06.2025 16:05:29</t>
  </si>
  <si>
    <t>Серийный номер: CFCC120002148135213489909C8818CB40006723</t>
  </si>
  <si>
    <t>Издатель: Казначейство России</t>
  </si>
  <si>
    <t>Время подписания: 15.01.2025 15:04:02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</si>
</sst>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16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7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b/>
      <sz val="10"/>
      <name val="Verdana"/>
      <color rgb="FF000000"/>
    </font>
    <font>
      <sz val="10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right" vertical="center" wrapTex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>
      <alignment horizontal="right" vertical="bottom" wrapText="1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4" fontId="3" fillId="5" borderId="3" applyBorder="0">
      <alignment horizontal="right" vertical="center" wrapText="1" indent="1"/>
    </xf>
    <xf numFmtId="0" fontId="4" fillId="6" borderId="4" applyBorder="1">
      <alignment horizontal="left" vertical="center" wrapText="1"/>
    </xf>
    <xf numFmtId="0" fontId="5" fillId="7" borderId="5" applyBorder="1">
      <alignment horizontal="left" vertical="center" wrapText="1"/>
    </xf>
    <xf numFmtId="0" fontId="6" fillId="8" borderId="6" applyBorder="1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right" vertical="center" wrapText="1"/>
    </xf>
    <xf numFmtId="4" fontId="22" fillId="24" borderId="22" applyBorder="0">
      <alignment horizontal="right" vertical="center" wrapText="1" indent="1"/>
    </xf>
    <xf numFmtId="3" fontId="23" fillId="25" borderId="23" applyBorder="0">
      <alignment horizontal="right" vertical="center" wrapText="1" inden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vertical="bottom" wrapText="1"/>
    </xf>
    <xf numFmtId="0" fontId="26" fillId="28" borderId="26" applyBorder="0">
      <alignment horizontal="center" vertical="center" wrapText="1"/>
    </xf>
    <xf numFmtId="0" fontId="27" fillId="29" borderId="27" applyBorder="0">
      <alignment horizontal="left" vertical="center" wrapText="1"/>
    </xf>
    <xf numFmtId="0" fontId="28" fillId="30" borderId="28" applyBorder="0" applyProtection="1">
      <alignment horizontal="right" vertical="bottom" wrapText="1"/>
      <protection locked="0"/>
    </xf>
    <xf numFmtId="0" fontId="29" fillId="31" borderId="29" applyBorder="0">
      <alignment horizontal="left" vertical="center" wrapText="1"/>
    </xf>
    <xf numFmtId="0" fontId="30" fillId="32" borderId="30" applyBorder="0">
      <alignment horizontal="center" vertical="center" wrapText="1"/>
    </xf>
    <xf numFmtId="0" fontId="31" fillId="33" borderId="31" applyBorder="0">
      <alignment horizontal="left" vertical="center" wrapText="1"/>
    </xf>
    <xf numFmtId="0" fontId="32" fillId="34" borderId="32" applyBorder="0">
      <alignment horizontal="center" vertical="center" wrapText="1"/>
    </xf>
  </cellXfs>
  <cellStyles>
    <cellStyle name="Normal" xfId="0" builtinId="0" customBuiltin="1"/>
    <cellStyle name="border_center_str" xfId="1"/>
    <cellStyle name="border_left_str" xfId="2"/>
    <cellStyle name="border_right_num" xfId="3"/>
    <cellStyle name="bold_ecp1" xfId="4"/>
    <cellStyle name="bold_ecp2" xfId="5"/>
    <cellStyle name="bold_ecp3" xfId="6"/>
    <cellStyle name="title" xfId="7"/>
    <cellStyle name="bot_center_str14b" xfId="8"/>
    <cellStyle name="center_str14b" xfId="9"/>
    <cellStyle name="center_str14" xfId="10"/>
    <cellStyle name="left_str14b" xfId="11"/>
    <cellStyle name="border_left_str14" xfId="12"/>
    <cellStyle name="border_center_str14" xfId="13"/>
    <cellStyle name="center_str8" xfId="14"/>
    <cellStyle name="border_center_str8" xfId="15"/>
    <cellStyle name="left_str8" xfId="16"/>
    <cellStyle name="border_left_str8" xfId="17"/>
    <cellStyle name="border_right_str8" xfId="18"/>
    <cellStyle name="left_str8b" xfId="19"/>
    <cellStyle name="center_str8b" xfId="20"/>
    <cellStyle name="right_str8" xfId="21"/>
    <cellStyle name="border_right_num8" xfId="22"/>
    <cellStyle name="border_right_num0" xfId="23"/>
    <cellStyle name="left_str" xfId="24"/>
    <cellStyle name="bottom_left_str" xfId="25"/>
    <cellStyle name="center_str7" xfId="26"/>
    <cellStyle name="bold_left_str" xfId="27"/>
    <cellStyle name="p_bottom_left_str" xfId="28"/>
    <cellStyle name="border_left_str10" xfId="29"/>
    <cellStyle name="border_center_str10" xfId="30"/>
    <cellStyle name="left_str10b" xfId="31"/>
    <cellStyle name="center_str10" xfId="32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6.74" customWidth="1"/>
    <col min="4" max="4" width="34.38" customWidth="1"/>
  </cols>
  <sheetData>
    <row r="1" ht="20" customHeight="1">
</row>
    <row r="2" ht="30" customHeight="1">
      <c r="A2" s="10" t="s">
        <v>0</v>
      </c>
      <c r="B2" s="10"/>
      <c r="C2" s="10"/>
      <c r="D2" s="10"/>
    </row>
    <row r="3" ht="30" customHeight="1">
      <c r="A3" s="10" t="s">
        <v>1</v>
      </c>
      <c r="B3" s="10"/>
      <c r="C3" s="10"/>
      <c r="D3" s="10"/>
    </row>
    <row r="4" ht="30" customHeight="1">
      <c r="A4" s="10" t="s">
        <v>2</v>
      </c>
      <c r="B4" s="10"/>
      <c r="C4" s="10"/>
      <c r="D4" s="10"/>
    </row>
    <row r="5" ht="30" customHeight="1">
      <c r="A5" s="10" t="s">
        <v>3</v>
      </c>
      <c r="B5" s="10"/>
      <c r="C5" s="10"/>
      <c r="D5" s="10"/>
    </row>
    <row r="6" ht="60" customHeight="1">
      <c r="A6" s="31" t="s">
        <v>4</v>
      </c>
      <c r="B6" s="0"/>
      <c r="C6" s="32"/>
      <c r="D6" s="30" t="s">
        <v>5</v>
      </c>
    </row>
    <row r="7" ht="60" customHeight="1">
      <c r="A7" s="29" t="s">
        <v>6</v>
      </c>
      <c r="B7" s="0"/>
      <c r="C7" s="32" t="s">
        <v>7</v>
      </c>
      <c r="D7" s="30" t="s">
        <v>8</v>
      </c>
    </row>
    <row r="8" ht="50" customHeight="1">
      <c r="A8" s="31" t="s">
        <v>9</v>
      </c>
      <c r="B8" s="0"/>
      <c r="C8" s="32" t="s">
        <v>10</v>
      </c>
      <c r="D8" s="30" t="s">
        <v>11</v>
      </c>
    </row>
    <row r="9" ht="50" customHeight="1">
      <c r="A9" s="29" t="s">
        <v>12</v>
      </c>
      <c r="B9" s="0"/>
      <c r="C9" s="32" t="s">
        <v>13</v>
      </c>
      <c r="D9" s="30" t="s">
        <v>14</v>
      </c>
    </row>
    <row r="10" ht="50" customHeight="1">
      <c r="A10" s="31" t="s">
        <v>15</v>
      </c>
      <c r="B10" s="0"/>
      <c r="C10" s="32"/>
    </row>
    <row r="11" ht="30" customHeight="1">
      <c r="A11" s="29" t="s">
        <v>16</v>
      </c>
    </row>
    <row r="12" ht="30" customHeight="1">
      <c r="A12" s="31" t="s">
        <v>17</v>
      </c>
    </row>
    <row r="13" ht="30" customHeight="1">
      <c r="A13" s="29" t="s">
        <v>18</v>
      </c>
    </row>
  </sheetData>
  <sheetProtection password="8513" sheet="1" objects="1" scenarios="1"/>
  <mergeCells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7" width="26.74" customWidth="1"/>
    <col min="8" max="13" width="24.83" customWidth="1"/>
  </cols>
  <sheetData>
    <row r="1" ht="25" customHeight="1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21</v>
      </c>
      <c r="B5" s="19"/>
      <c r="C5" s="19"/>
      <c r="D5" s="17" t="s">
        <v>22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24</v>
      </c>
      <c r="O5" s="15"/>
      <c r="P5" s="15"/>
    </row>
    <row r="6" ht="20" customHeight="1">
</row>
    <row r="7" ht="20" customHeight="1">
      <c r="A7" s="19" t="s">
        <v>25</v>
      </c>
      <c r="B7" s="19"/>
      <c r="C7" s="19"/>
      <c r="D7" s="17" t="s">
        <v>26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28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30</v>
      </c>
      <c r="C11" s="15"/>
      <c r="D11" s="15" t="s">
        <v>31</v>
      </c>
      <c r="E11" s="15" t="s">
        <v>32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42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30</v>
      </c>
      <c r="C17" s="15"/>
      <c r="D17" s="15" t="s">
        <v>31</v>
      </c>
      <c r="E17" s="15" t="s">
        <v>43</v>
      </c>
      <c r="F17" s="15"/>
      <c r="G17" s="15"/>
      <c r="H17" s="15"/>
      <c r="I17" s="15"/>
      <c r="J17" s="15"/>
      <c r="K17" s="15"/>
      <c r="L17" s="15"/>
      <c r="M17" s="15" t="s">
        <v>44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45</v>
      </c>
      <c r="B21" s="15" t="s">
        <v>46</v>
      </c>
      <c r="C21" s="15" t="s">
        <v>47</v>
      </c>
      <c r="D21" s="15" t="s">
        <v>48</v>
      </c>
      <c r="E21" s="15" t="s">
        <v>49</v>
      </c>
      <c r="F21" s="15" t="s">
        <v>50</v>
      </c>
      <c r="G21" s="15" t="s">
        <v>51</v>
      </c>
      <c r="H21" s="22">
        <v>28</v>
      </c>
      <c r="I21" s="22">
        <v>28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>
      <c r="A22" s="17" t="s">
        <v>52</v>
      </c>
      <c r="B22" s="15" t="s">
        <v>53</v>
      </c>
      <c r="C22" s="15" t="s">
        <v>47</v>
      </c>
      <c r="D22" s="15" t="s">
        <v>48</v>
      </c>
      <c r="E22" s="15" t="s">
        <v>49</v>
      </c>
      <c r="F22" s="15" t="s">
        <v>50</v>
      </c>
      <c r="G22" s="15" t="s">
        <v>51</v>
      </c>
      <c r="H22" s="22">
        <v>70</v>
      </c>
      <c r="I22" s="22">
        <v>70</v>
      </c>
      <c r="J22" s="22">
        <f>ROUNDDOWN(5*H22/100, 0)</f>
      </c>
      <c r="K22" s="22">
        <f>IF(H22-I22=0,0,IF(H22-I22&gt;J22,H22-I22-J22,IF(I22-H22&gt;J22,H22-I22-J22,0)))</f>
      </c>
      <c r="L22" s="15"/>
      <c r="M22" s="15"/>
    </row>
    <row r="23" ht="60" customHeight="1">
      <c r="A23" s="17" t="s">
        <v>54</v>
      </c>
      <c r="B23" s="15" t="s">
        <v>55</v>
      </c>
      <c r="C23" s="15" t="s">
        <v>47</v>
      </c>
      <c r="D23" s="15" t="s">
        <v>48</v>
      </c>
      <c r="E23" s="15" t="s">
        <v>49</v>
      </c>
      <c r="F23" s="15" t="s">
        <v>50</v>
      </c>
      <c r="G23" s="15" t="s">
        <v>51</v>
      </c>
      <c r="H23" s="22">
        <v>50</v>
      </c>
      <c r="I23" s="22">
        <v>49</v>
      </c>
      <c r="J23" s="22">
        <f>ROUNDDOWN(5*H23/100, 0)</f>
      </c>
      <c r="K23" s="22">
        <f>IF(H23-I23=0,0,IF(H23-I23&gt;J23,H23-I23-J23,IF(I23-H23&gt;J23,H23-I23-J23,0)))</f>
      </c>
      <c r="L23" s="15" t="s">
        <v>56</v>
      </c>
      <c r="M23" s="15"/>
    </row>
    <row r="24">
      <c r="A24" s="17" t="s">
        <v>57</v>
      </c>
      <c r="B24" s="15" t="s">
        <v>58</v>
      </c>
      <c r="C24" s="15" t="s">
        <v>47</v>
      </c>
      <c r="D24" s="15" t="s">
        <v>48</v>
      </c>
      <c r="E24" s="15" t="s">
        <v>49</v>
      </c>
      <c r="F24" s="15" t="s">
        <v>50</v>
      </c>
      <c r="G24" s="15" t="s">
        <v>51</v>
      </c>
      <c r="H24" s="22">
        <v>38</v>
      </c>
      <c r="I24" s="22">
        <v>38</v>
      </c>
      <c r="J24" s="22">
        <f>ROUNDDOWN(5*H24/100, 0)</f>
      </c>
      <c r="K24" s="22">
        <f>IF(H24-I24=0,0,IF(H24-I24&gt;J24,H24-I24-J24,IF(I24-H24&gt;J24,H24-I24-J24,0)))</f>
      </c>
      <c r="L24" s="15"/>
      <c r="M24" s="15"/>
    </row>
    <row r="25" ht="20" customHeight="1">
</row>
    <row r="26" ht="25" customHeight="1">
      <c r="A26" s="20" t="s">
        <v>59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ht="20" customHeight="1">
</row>
    <row r="28" ht="40" customHeight="1">
      <c r="A28" s="19" t="s">
        <v>21</v>
      </c>
      <c r="B28" s="19"/>
      <c r="C28" s="19"/>
      <c r="D28" s="17" t="s">
        <v>60</v>
      </c>
      <c r="E28" s="17"/>
      <c r="F28" s="17"/>
      <c r="G28" s="17"/>
      <c r="H28" s="17"/>
      <c r="I28" s="17"/>
      <c r="J28" s="17"/>
      <c r="K28" s="21" t="s">
        <v>23</v>
      </c>
      <c r="L28" s="21"/>
      <c r="M28" s="21"/>
      <c r="N28" s="15" t="s">
        <v>61</v>
      </c>
      <c r="O28" s="15"/>
      <c r="P28" s="15"/>
    </row>
    <row r="29" ht="20" customHeight="1">
</row>
    <row r="30" ht="20" customHeight="1">
      <c r="A30" s="19" t="s">
        <v>25</v>
      </c>
      <c r="B30" s="19"/>
      <c r="C30" s="19"/>
      <c r="D30" s="17" t="s">
        <v>26</v>
      </c>
      <c r="E30" s="17"/>
      <c r="F30" s="17"/>
      <c r="G30" s="17"/>
      <c r="H30" s="17"/>
      <c r="I30" s="17"/>
      <c r="J30" s="17"/>
    </row>
    <row r="31" ht="20" customHeight="1">
</row>
    <row r="32" ht="20" customHeight="1">
      <c r="A32" s="19" t="s">
        <v>27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ht="20" customHeight="1">
      <c r="A33" s="19" t="s">
        <v>28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</row>
    <row r="34" ht="40" customHeight="1">
      <c r="A34" s="15" t="s">
        <v>29</v>
      </c>
      <c r="B34" s="15" t="s">
        <v>30</v>
      </c>
      <c r="C34" s="15"/>
      <c r="D34" s="15" t="s">
        <v>31</v>
      </c>
      <c r="E34" s="15" t="s">
        <v>32</v>
      </c>
      <c r="F34" s="15"/>
      <c r="G34" s="15"/>
      <c r="H34" s="15"/>
      <c r="I34" s="15"/>
      <c r="J34" s="15"/>
      <c r="K34" s="15"/>
      <c r="L34" s="15"/>
    </row>
    <row r="35" ht="30" customHeight="1">
      <c r="A35" s="15"/>
      <c r="B35" s="15" t="s">
        <v>33</v>
      </c>
      <c r="C35" s="15"/>
      <c r="D35" s="15" t="s">
        <v>33</v>
      </c>
      <c r="E35" s="15" t="s">
        <v>33</v>
      </c>
      <c r="F35" s="15" t="s">
        <v>34</v>
      </c>
      <c r="G35" s="15"/>
      <c r="H35" s="15" t="s">
        <v>35</v>
      </c>
      <c r="I35" s="15" t="s">
        <v>36</v>
      </c>
      <c r="J35" s="15" t="s">
        <v>37</v>
      </c>
      <c r="K35" s="15" t="s">
        <v>38</v>
      </c>
      <c r="L35" s="15" t="s">
        <v>39</v>
      </c>
    </row>
    <row r="36" ht="30" customHeight="1">
      <c r="A36" s="15"/>
      <c r="B36" s="15"/>
      <c r="C36" s="0"/>
      <c r="D36" s="15"/>
      <c r="E36" s="15"/>
      <c r="F36" s="15" t="s">
        <v>40</v>
      </c>
      <c r="G36" s="15" t="s">
        <v>41</v>
      </c>
      <c r="H36" s="15"/>
      <c r="I36" s="15"/>
      <c r="J36" s="15"/>
      <c r="K36" s="15"/>
      <c r="L36" s="15"/>
    </row>
    <row r="37" ht="20" customHeight="1">
      <c r="A37" s="15">
        <v>1</v>
      </c>
      <c r="B37" s="15">
        <v>2</v>
      </c>
      <c r="C37" s="15"/>
      <c r="D37" s="15">
        <v>3</v>
      </c>
      <c r="E37" s="15">
        <v>4</v>
      </c>
      <c r="F37" s="15">
        <v>5</v>
      </c>
      <c r="G37" s="15">
        <v>6</v>
      </c>
      <c r="H37" s="15">
        <v>7</v>
      </c>
      <c r="I37" s="15">
        <v>8</v>
      </c>
      <c r="J37" s="15">
        <v>9</v>
      </c>
      <c r="K37" s="15">
        <v>10</v>
      </c>
      <c r="L37" s="15">
        <v>11</v>
      </c>
    </row>
    <row r="38" ht="20" customHeight="1">
</row>
    <row r="39" ht="20" customHeight="1">
      <c r="A39" s="19" t="s">
        <v>42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ht="40" customHeight="1">
      <c r="A40" s="15" t="s">
        <v>29</v>
      </c>
      <c r="B40" s="15" t="s">
        <v>30</v>
      </c>
      <c r="C40" s="15"/>
      <c r="D40" s="15" t="s">
        <v>31</v>
      </c>
      <c r="E40" s="15" t="s">
        <v>43</v>
      </c>
      <c r="F40" s="15"/>
      <c r="G40" s="15"/>
      <c r="H40" s="15"/>
      <c r="I40" s="15"/>
      <c r="J40" s="15"/>
      <c r="K40" s="15"/>
      <c r="L40" s="15"/>
      <c r="M40" s="15" t="s">
        <v>44</v>
      </c>
    </row>
    <row r="41" ht="30" customHeight="1">
      <c r="A41" s="15"/>
      <c r="B41" s="15" t="s">
        <v>33</v>
      </c>
      <c r="C41" s="15"/>
      <c r="D41" s="15" t="s">
        <v>33</v>
      </c>
      <c r="E41" s="15" t="s">
        <v>33</v>
      </c>
      <c r="F41" s="15" t="s">
        <v>34</v>
      </c>
      <c r="G41" s="15"/>
      <c r="H41" s="15" t="s">
        <v>35</v>
      </c>
      <c r="I41" s="15" t="s">
        <v>36</v>
      </c>
      <c r="J41" s="15" t="s">
        <v>37</v>
      </c>
      <c r="K41" s="15" t="s">
        <v>38</v>
      </c>
      <c r="L41" s="15" t="s">
        <v>39</v>
      </c>
      <c r="M41" s="15"/>
    </row>
    <row r="42" ht="30" customHeight="1">
      <c r="A42" s="15"/>
      <c r="B42" s="15"/>
      <c r="C42" s="0"/>
      <c r="D42" s="15"/>
      <c r="E42" s="15"/>
      <c r="F42" s="15" t="s">
        <v>40</v>
      </c>
      <c r="G42" s="15" t="s">
        <v>41</v>
      </c>
      <c r="H42" s="15"/>
      <c r="I42" s="15"/>
      <c r="J42" s="15"/>
      <c r="K42" s="15"/>
      <c r="L42" s="15"/>
      <c r="M42" s="15"/>
    </row>
    <row r="43" ht="20" customHeight="1">
      <c r="A43" s="15">
        <v>1</v>
      </c>
      <c r="B43" s="15">
        <v>2</v>
      </c>
      <c r="C43" s="15"/>
      <c r="D43" s="15">
        <v>3</v>
      </c>
      <c r="E43" s="15">
        <v>4</v>
      </c>
      <c r="F43" s="15">
        <v>5</v>
      </c>
      <c r="G43" s="15">
        <v>6</v>
      </c>
      <c r="H43" s="15">
        <v>7</v>
      </c>
      <c r="I43" s="15">
        <v>8</v>
      </c>
      <c r="J43" s="15">
        <v>9</v>
      </c>
      <c r="K43" s="15">
        <v>10</v>
      </c>
      <c r="L43" s="15">
        <v>11</v>
      </c>
      <c r="M43" s="15">
        <v>12</v>
      </c>
    </row>
    <row r="44">
      <c r="A44" s="17" t="s">
        <v>62</v>
      </c>
      <c r="B44" s="15" t="s">
        <v>63</v>
      </c>
      <c r="C44" s="15" t="s">
        <v>47</v>
      </c>
      <c r="D44" s="15" t="s">
        <v>48</v>
      </c>
      <c r="E44" s="15" t="s">
        <v>49</v>
      </c>
      <c r="F44" s="15" t="s">
        <v>50</v>
      </c>
      <c r="G44" s="15" t="s">
        <v>51</v>
      </c>
      <c r="H44" s="22">
        <v>25</v>
      </c>
      <c r="I44" s="22">
        <v>25</v>
      </c>
      <c r="J44" s="22">
        <f>ROUNDDOWN(10*H44/100, 0)</f>
      </c>
      <c r="K44" s="22">
        <f>IF(H44-I44=0,0,IF(H44-I44&gt;J44,H44-I44-J44,IF(I44-H44&gt;J44,H44-I44-J44,0)))</f>
      </c>
      <c r="L44" s="15"/>
      <c r="M44" s="15"/>
    </row>
    <row r="45">
      <c r="A45" s="17" t="s">
        <v>64</v>
      </c>
      <c r="B45" s="15" t="s">
        <v>65</v>
      </c>
      <c r="C45" s="15" t="s">
        <v>47</v>
      </c>
      <c r="D45" s="15" t="s">
        <v>48</v>
      </c>
      <c r="E45" s="15" t="s">
        <v>49</v>
      </c>
      <c r="F45" s="15" t="s">
        <v>50</v>
      </c>
      <c r="G45" s="15" t="s">
        <v>51</v>
      </c>
      <c r="H45" s="22">
        <v>169</v>
      </c>
      <c r="I45" s="22">
        <v>169</v>
      </c>
      <c r="J45" s="22">
        <f>ROUNDDOWN(10*H45/100, 0)</f>
      </c>
      <c r="K45" s="22">
        <f>IF(H45-I45=0,0,IF(H45-I45&gt;J45,H45-I45-J45,IF(I45-H45&gt;J45,H45-I45-J45,0)))</f>
      </c>
      <c r="L45" s="15"/>
      <c r="M45" s="15"/>
    </row>
    <row r="46">
      <c r="A46" s="17" t="s">
        <v>66</v>
      </c>
      <c r="B46" s="15" t="s">
        <v>67</v>
      </c>
      <c r="C46" s="15" t="s">
        <v>47</v>
      </c>
      <c r="D46" s="15" t="s">
        <v>48</v>
      </c>
      <c r="E46" s="15" t="s">
        <v>49</v>
      </c>
      <c r="F46" s="15" t="s">
        <v>50</v>
      </c>
      <c r="G46" s="15" t="s">
        <v>51</v>
      </c>
      <c r="H46" s="22">
        <v>20</v>
      </c>
      <c r="I46" s="22">
        <v>20</v>
      </c>
      <c r="J46" s="22">
        <f>ROUNDDOWN(10*H46/100, 0)</f>
      </c>
      <c r="K46" s="22">
        <f>IF(H46-I46=0,0,IF(H46-I46&gt;J46,H46-I46-J46,IF(I46-H46&gt;J46,H46-I46-J46,0)))</f>
      </c>
      <c r="L46" s="15"/>
      <c r="M46" s="15"/>
    </row>
    <row r="47">
      <c r="A47" s="17" t="s">
        <v>68</v>
      </c>
      <c r="B47" s="15" t="s">
        <v>69</v>
      </c>
      <c r="C47" s="15" t="s">
        <v>47</v>
      </c>
      <c r="D47" s="15" t="s">
        <v>48</v>
      </c>
      <c r="E47" s="15" t="s">
        <v>49</v>
      </c>
      <c r="F47" s="15" t="s">
        <v>50</v>
      </c>
      <c r="G47" s="15" t="s">
        <v>51</v>
      </c>
      <c r="H47" s="22">
        <v>45</v>
      </c>
      <c r="I47" s="22">
        <v>45</v>
      </c>
      <c r="J47" s="22">
        <f>ROUNDDOWN(10*H47/100, 0)</f>
      </c>
      <c r="K47" s="22">
        <f>IF(H47-I47=0,0,IF(H47-I47&gt;J47,H47-I47-J47,IF(I47-H47&gt;J47,H47-I47-J47,0)))</f>
      </c>
      <c r="L47" s="15"/>
      <c r="M47" s="15"/>
    </row>
    <row r="48">
      <c r="A48" s="17" t="s">
        <v>70</v>
      </c>
      <c r="B48" s="15" t="s">
        <v>71</v>
      </c>
      <c r="C48" s="15" t="s">
        <v>47</v>
      </c>
      <c r="D48" s="15" t="s">
        <v>48</v>
      </c>
      <c r="E48" s="15" t="s">
        <v>49</v>
      </c>
      <c r="F48" s="15" t="s">
        <v>50</v>
      </c>
      <c r="G48" s="15" t="s">
        <v>51</v>
      </c>
      <c r="H48" s="22">
        <v>20</v>
      </c>
      <c r="I48" s="22">
        <v>20</v>
      </c>
      <c r="J48" s="22">
        <f>ROUNDDOWN(10*H48/100, 0)</f>
      </c>
      <c r="K48" s="22">
        <f>IF(H48-I48=0,0,IF(H48-I48&gt;J48,H48-I48-J48,IF(I48-H48&gt;J48,H48-I48-J48,0)))</f>
      </c>
      <c r="L48" s="15"/>
      <c r="M48" s="15"/>
    </row>
    <row r="49">
      <c r="A49" s="17" t="s">
        <v>72</v>
      </c>
      <c r="B49" s="15" t="s">
        <v>73</v>
      </c>
      <c r="C49" s="15" t="s">
        <v>47</v>
      </c>
      <c r="D49" s="15" t="s">
        <v>48</v>
      </c>
      <c r="E49" s="15" t="s">
        <v>49</v>
      </c>
      <c r="F49" s="15" t="s">
        <v>50</v>
      </c>
      <c r="G49" s="15" t="s">
        <v>51</v>
      </c>
      <c r="H49" s="22">
        <v>41</v>
      </c>
      <c r="I49" s="22">
        <v>41</v>
      </c>
      <c r="J49" s="22">
        <f>ROUNDDOWN(10*H49/100, 0)</f>
      </c>
      <c r="K49" s="22">
        <f>IF(H49-I49=0,0,IF(H49-I49&gt;J49,H49-I49-J49,IF(I49-H49&gt;J49,H49-I49-J49,0)))</f>
      </c>
      <c r="L49" s="15"/>
      <c r="M49" s="15"/>
    </row>
    <row r="50">
      <c r="A50" s="17" t="s">
        <v>74</v>
      </c>
      <c r="B50" s="15" t="s">
        <v>75</v>
      </c>
      <c r="C50" s="15" t="s">
        <v>47</v>
      </c>
      <c r="D50" s="15" t="s">
        <v>48</v>
      </c>
      <c r="E50" s="15" t="s">
        <v>49</v>
      </c>
      <c r="F50" s="15" t="s">
        <v>50</v>
      </c>
      <c r="G50" s="15" t="s">
        <v>51</v>
      </c>
      <c r="H50" s="22">
        <v>8</v>
      </c>
      <c r="I50" s="22">
        <v>8</v>
      </c>
      <c r="J50" s="22">
        <f>ROUNDDOWN(10*H50/100, 0)</f>
      </c>
      <c r="K50" s="22">
        <f>IF(H50-I50=0,0,IF(H50-I50&gt;J50,H50-I50-J50,IF(I50-H50&gt;J50,H50-I50-J50,0)))</f>
      </c>
      <c r="L50" s="15"/>
      <c r="M50" s="15"/>
    </row>
    <row r="51" ht="20" customHeight="1">
</row>
    <row r="52" ht="25" customHeight="1">
      <c r="A52" s="20" t="s">
        <v>76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ht="20" customHeight="1">
</row>
    <row r="54" ht="40" customHeight="1">
      <c r="A54" s="19" t="s">
        <v>21</v>
      </c>
      <c r="B54" s="19"/>
      <c r="C54" s="19"/>
      <c r="D54" s="17" t="s">
        <v>60</v>
      </c>
      <c r="E54" s="17"/>
      <c r="F54" s="17"/>
      <c r="G54" s="17"/>
      <c r="H54" s="17"/>
      <c r="I54" s="17"/>
      <c r="J54" s="17"/>
      <c r="K54" s="21" t="s">
        <v>23</v>
      </c>
      <c r="L54" s="21"/>
      <c r="M54" s="21"/>
      <c r="N54" s="15" t="s">
        <v>77</v>
      </c>
      <c r="O54" s="15"/>
      <c r="P54" s="15"/>
    </row>
    <row r="55" ht="20" customHeight="1">
</row>
    <row r="56" ht="20" customHeight="1">
      <c r="A56" s="19" t="s">
        <v>25</v>
      </c>
      <c r="B56" s="19"/>
      <c r="C56" s="19"/>
      <c r="D56" s="17" t="s">
        <v>26</v>
      </c>
      <c r="E56" s="17"/>
      <c r="F56" s="17"/>
      <c r="G56" s="17"/>
      <c r="H56" s="17"/>
      <c r="I56" s="17"/>
      <c r="J56" s="17"/>
    </row>
    <row r="57" ht="20" customHeight="1">
</row>
    <row r="58" ht="20" customHeight="1">
      <c r="A58" s="19" t="s">
        <v>27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ht="20" customHeight="1">
      <c r="A59" s="19" t="s">
        <v>28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ht="40" customHeight="1">
      <c r="A60" s="15" t="s">
        <v>29</v>
      </c>
      <c r="B60" s="15" t="s">
        <v>30</v>
      </c>
      <c r="C60" s="15"/>
      <c r="D60" s="15" t="s">
        <v>31</v>
      </c>
      <c r="E60" s="15" t="s">
        <v>32</v>
      </c>
      <c r="F60" s="15"/>
      <c r="G60" s="15"/>
      <c r="H60" s="15"/>
      <c r="I60" s="15"/>
      <c r="J60" s="15"/>
      <c r="K60" s="15"/>
      <c r="L60" s="15"/>
    </row>
    <row r="61" ht="30" customHeight="1">
      <c r="A61" s="15"/>
      <c r="B61" s="15" t="s">
        <v>33</v>
      </c>
      <c r="C61" s="15"/>
      <c r="D61" s="15" t="s">
        <v>33</v>
      </c>
      <c r="E61" s="15" t="s">
        <v>33</v>
      </c>
      <c r="F61" s="15" t="s">
        <v>34</v>
      </c>
      <c r="G61" s="15"/>
      <c r="H61" s="15" t="s">
        <v>35</v>
      </c>
      <c r="I61" s="15" t="s">
        <v>36</v>
      </c>
      <c r="J61" s="15" t="s">
        <v>37</v>
      </c>
      <c r="K61" s="15" t="s">
        <v>38</v>
      </c>
      <c r="L61" s="15" t="s">
        <v>39</v>
      </c>
    </row>
    <row r="62" ht="30" customHeight="1">
      <c r="A62" s="15"/>
      <c r="B62" s="15"/>
      <c r="C62" s="0"/>
      <c r="D62" s="15"/>
      <c r="E62" s="15"/>
      <c r="F62" s="15" t="s">
        <v>40</v>
      </c>
      <c r="G62" s="15" t="s">
        <v>41</v>
      </c>
      <c r="H62" s="15"/>
      <c r="I62" s="15"/>
      <c r="J62" s="15"/>
      <c r="K62" s="15"/>
      <c r="L62" s="15"/>
    </row>
    <row r="63" ht="20" customHeight="1">
      <c r="A63" s="15">
        <v>1</v>
      </c>
      <c r="B63" s="15">
        <v>2</v>
      </c>
      <c r="C63" s="15"/>
      <c r="D63" s="15">
        <v>3</v>
      </c>
      <c r="E63" s="15">
        <v>4</v>
      </c>
      <c r="F63" s="15">
        <v>5</v>
      </c>
      <c r="G63" s="15">
        <v>6</v>
      </c>
      <c r="H63" s="15">
        <v>7</v>
      </c>
      <c r="I63" s="15">
        <v>8</v>
      </c>
      <c r="J63" s="15">
        <v>9</v>
      </c>
      <c r="K63" s="15">
        <v>10</v>
      </c>
      <c r="L63" s="15">
        <v>11</v>
      </c>
    </row>
    <row r="64" ht="20" customHeight="1">
</row>
    <row r="65" ht="20" customHeight="1">
      <c r="A65" s="19" t="s">
        <v>42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</row>
    <row r="66" ht="40" customHeight="1">
      <c r="A66" s="15" t="s">
        <v>29</v>
      </c>
      <c r="B66" s="15" t="s">
        <v>30</v>
      </c>
      <c r="C66" s="15"/>
      <c r="D66" s="15" t="s">
        <v>31</v>
      </c>
      <c r="E66" s="15" t="s">
        <v>43</v>
      </c>
      <c r="F66" s="15"/>
      <c r="G66" s="15"/>
      <c r="H66" s="15"/>
      <c r="I66" s="15"/>
      <c r="J66" s="15"/>
      <c r="K66" s="15"/>
      <c r="L66" s="15"/>
      <c r="M66" s="15" t="s">
        <v>44</v>
      </c>
    </row>
    <row r="67" ht="30" customHeight="1">
      <c r="A67" s="15"/>
      <c r="B67" s="15" t="s">
        <v>33</v>
      </c>
      <c r="C67" s="15"/>
      <c r="D67" s="15" t="s">
        <v>33</v>
      </c>
      <c r="E67" s="15" t="s">
        <v>33</v>
      </c>
      <c r="F67" s="15" t="s">
        <v>34</v>
      </c>
      <c r="G67" s="15"/>
      <c r="H67" s="15" t="s">
        <v>35</v>
      </c>
      <c r="I67" s="15" t="s">
        <v>36</v>
      </c>
      <c r="J67" s="15" t="s">
        <v>37</v>
      </c>
      <c r="K67" s="15" t="s">
        <v>38</v>
      </c>
      <c r="L67" s="15" t="s">
        <v>39</v>
      </c>
      <c r="M67" s="15"/>
    </row>
    <row r="68" ht="30" customHeight="1">
      <c r="A68" s="15"/>
      <c r="B68" s="15"/>
      <c r="C68" s="0"/>
      <c r="D68" s="15"/>
      <c r="E68" s="15"/>
      <c r="F68" s="15" t="s">
        <v>40</v>
      </c>
      <c r="G68" s="15" t="s">
        <v>41</v>
      </c>
      <c r="H68" s="15"/>
      <c r="I68" s="15"/>
      <c r="J68" s="15"/>
      <c r="K68" s="15"/>
      <c r="L68" s="15"/>
      <c r="M68" s="15"/>
    </row>
    <row r="69" ht="20" customHeight="1">
      <c r="A69" s="15">
        <v>1</v>
      </c>
      <c r="B69" s="15">
        <v>2</v>
      </c>
      <c r="C69" s="15"/>
      <c r="D69" s="15">
        <v>3</v>
      </c>
      <c r="E69" s="15">
        <v>4</v>
      </c>
      <c r="F69" s="15">
        <v>5</v>
      </c>
      <c r="G69" s="15">
        <v>6</v>
      </c>
      <c r="H69" s="15">
        <v>7</v>
      </c>
      <c r="I69" s="15">
        <v>8</v>
      </c>
      <c r="J69" s="15">
        <v>9</v>
      </c>
      <c r="K69" s="15">
        <v>10</v>
      </c>
      <c r="L69" s="15">
        <v>11</v>
      </c>
      <c r="M69" s="15">
        <v>12</v>
      </c>
    </row>
    <row r="70">
      <c r="A70" s="17" t="s">
        <v>78</v>
      </c>
      <c r="B70" s="15" t="s">
        <v>79</v>
      </c>
      <c r="C70" s="15" t="s">
        <v>47</v>
      </c>
      <c r="D70" s="15" t="s">
        <v>48</v>
      </c>
      <c r="E70" s="15" t="s">
        <v>49</v>
      </c>
      <c r="F70" s="15" t="s">
        <v>50</v>
      </c>
      <c r="G70" s="15" t="s">
        <v>51</v>
      </c>
      <c r="H70" s="22">
        <v>5</v>
      </c>
      <c r="I70" s="22">
        <v>5</v>
      </c>
      <c r="J70" s="22">
        <f>ROUNDDOWN(10*H70/100, 0)</f>
      </c>
      <c r="K70" s="22">
        <f>IF(H70-I70=0,0,IF(H70-I70&gt;J70,H70-I70-J70,IF(I70-H70&gt;J70,H70-I70-J70,0)))</f>
      </c>
      <c r="L70" s="15"/>
      <c r="M70" s="15"/>
    </row>
    <row r="71" ht="20" customHeight="1">
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6:P26"/>
    <mergeCell ref="A28:C28"/>
    <mergeCell ref="D28:J28"/>
    <mergeCell ref="K28:M28"/>
    <mergeCell ref="N28:P28"/>
    <mergeCell ref="A30:C30"/>
    <mergeCell ref="D30:J30"/>
    <mergeCell ref="A32:P32"/>
    <mergeCell ref="A33:P33"/>
    <mergeCell ref="A34:A36"/>
    <mergeCell ref="B34:C34"/>
    <mergeCell ref="E34:L34"/>
    <mergeCell ref="B35:C36"/>
    <mergeCell ref="D35:D36"/>
    <mergeCell ref="E35:E36"/>
    <mergeCell ref="F35:G35"/>
    <mergeCell ref="H35:H36"/>
    <mergeCell ref="I35:I36"/>
    <mergeCell ref="J35:J36"/>
    <mergeCell ref="K35:K36"/>
    <mergeCell ref="L35:L36"/>
    <mergeCell ref="B37:C37"/>
    <mergeCell ref="A39:P39"/>
    <mergeCell ref="A40:A42"/>
    <mergeCell ref="B40:C40"/>
    <mergeCell ref="E40:L40"/>
    <mergeCell ref="M40:M42"/>
    <mergeCell ref="B41:C42"/>
    <mergeCell ref="D41:D42"/>
    <mergeCell ref="E41:E42"/>
    <mergeCell ref="F41:G41"/>
    <mergeCell ref="H41:H42"/>
    <mergeCell ref="I41:I42"/>
    <mergeCell ref="J41:J42"/>
    <mergeCell ref="K41:K42"/>
    <mergeCell ref="L41:L42"/>
    <mergeCell ref="B43:C43"/>
    <mergeCell ref="A52:P52"/>
    <mergeCell ref="A54:C54"/>
    <mergeCell ref="D54:J54"/>
    <mergeCell ref="K54:M54"/>
    <mergeCell ref="N54:P54"/>
    <mergeCell ref="A56:C56"/>
    <mergeCell ref="D56:J56"/>
    <mergeCell ref="A58:P58"/>
    <mergeCell ref="A59:P59"/>
    <mergeCell ref="A60:A62"/>
    <mergeCell ref="B60:C60"/>
    <mergeCell ref="E60:L60"/>
    <mergeCell ref="B61:C62"/>
    <mergeCell ref="D61:D62"/>
    <mergeCell ref="E61:E62"/>
    <mergeCell ref="F61:G61"/>
    <mergeCell ref="H61:H62"/>
    <mergeCell ref="I61:I62"/>
    <mergeCell ref="J61:J62"/>
    <mergeCell ref="K61:K62"/>
    <mergeCell ref="L61:L62"/>
    <mergeCell ref="B63:C63"/>
    <mergeCell ref="A65:P65"/>
    <mergeCell ref="A66:A68"/>
    <mergeCell ref="B66:C66"/>
    <mergeCell ref="E66:L66"/>
    <mergeCell ref="M66:M68"/>
    <mergeCell ref="B67:C68"/>
    <mergeCell ref="D67:D68"/>
    <mergeCell ref="E67:E68"/>
    <mergeCell ref="F67:G67"/>
    <mergeCell ref="H67:H68"/>
    <mergeCell ref="I67:I68"/>
    <mergeCell ref="J67:J68"/>
    <mergeCell ref="K67:K68"/>
    <mergeCell ref="L67:L68"/>
    <mergeCell ref="B69:C69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7.70" customWidth="1"/>
    <col min="2" max="4" width="29.61" customWidth="1"/>
    <col min="5" max="13" width="26.74" customWidth="1"/>
  </cols>
  <sheetData>
    <row r="1" ht="25" customHeight="1">
      <c r="A1" s="20" t="s">
        <v>80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ht="20" customHeight="1">
</row>
    <row r="3" ht="25" customHeight="1">
      <c r="A3" s="20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ht="20" customHeight="1">
</row>
    <row r="5" ht="40" customHeight="1">
      <c r="A5" s="19" t="s">
        <v>81</v>
      </c>
      <c r="B5" s="19"/>
      <c r="C5" s="19"/>
      <c r="D5" s="17" t="s">
        <v>82</v>
      </c>
      <c r="E5" s="17"/>
      <c r="F5" s="17"/>
      <c r="G5" s="17"/>
      <c r="H5" s="17"/>
      <c r="I5" s="17"/>
      <c r="J5" s="17"/>
      <c r="K5" s="21" t="s">
        <v>23</v>
      </c>
      <c r="L5" s="21"/>
      <c r="M5" s="21"/>
      <c r="N5" s="15" t="s">
        <v>83</v>
      </c>
      <c r="O5" s="15"/>
      <c r="P5" s="15"/>
    </row>
    <row r="6" ht="20" customHeight="1">
</row>
    <row r="7" ht="20" customHeight="1">
      <c r="A7" s="19" t="s">
        <v>84</v>
      </c>
      <c r="B7" s="19"/>
      <c r="C7" s="19"/>
      <c r="D7" s="17" t="s">
        <v>85</v>
      </c>
      <c r="E7" s="17"/>
      <c r="F7" s="17"/>
      <c r="G7" s="17"/>
      <c r="H7" s="17"/>
      <c r="I7" s="17"/>
      <c r="J7" s="17"/>
    </row>
    <row r="8" ht="20" customHeight="1">
</row>
    <row r="9" ht="20" customHeight="1">
      <c r="A9" s="19" t="s">
        <v>86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ht="20" customHeight="1">
      <c r="A10" s="19" t="s">
        <v>87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</row>
    <row r="11" ht="40" customHeight="1">
      <c r="A11" s="15" t="s">
        <v>29</v>
      </c>
      <c r="B11" s="15" t="s">
        <v>88</v>
      </c>
      <c r="C11" s="15"/>
      <c r="D11" s="15" t="s">
        <v>89</v>
      </c>
      <c r="E11" s="15" t="s">
        <v>90</v>
      </c>
      <c r="F11" s="15"/>
      <c r="G11" s="15"/>
      <c r="H11" s="15"/>
      <c r="I11" s="15"/>
      <c r="J11" s="15"/>
      <c r="K11" s="15"/>
      <c r="L11" s="15"/>
    </row>
    <row r="12" ht="30" customHeight="1">
      <c r="A12" s="15"/>
      <c r="B12" s="15" t="s">
        <v>33</v>
      </c>
      <c r="C12" s="15"/>
      <c r="D12" s="15" t="s">
        <v>33</v>
      </c>
      <c r="E12" s="15" t="s">
        <v>33</v>
      </c>
      <c r="F12" s="15" t="s">
        <v>34</v>
      </c>
      <c r="G12" s="15"/>
      <c r="H12" s="15" t="s">
        <v>35</v>
      </c>
      <c r="I12" s="15" t="s">
        <v>36</v>
      </c>
      <c r="J12" s="15" t="s">
        <v>37</v>
      </c>
      <c r="K12" s="15" t="s">
        <v>38</v>
      </c>
      <c r="L12" s="15" t="s">
        <v>39</v>
      </c>
    </row>
    <row r="13" ht="30" customHeight="1">
      <c r="A13" s="15"/>
      <c r="B13" s="15"/>
      <c r="C13" s="0"/>
      <c r="D13" s="15"/>
      <c r="E13" s="15"/>
      <c r="F13" s="15" t="s">
        <v>40</v>
      </c>
      <c r="G13" s="15" t="s">
        <v>41</v>
      </c>
      <c r="H13" s="15"/>
      <c r="I13" s="15"/>
      <c r="J13" s="15"/>
      <c r="K13" s="15"/>
      <c r="L13" s="15"/>
    </row>
    <row r="14" ht="20" customHeight="1">
      <c r="A14" s="15">
        <v>1</v>
      </c>
      <c r="B14" s="15">
        <v>2</v>
      </c>
      <c r="C14" s="15"/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5">
        <v>8</v>
      </c>
      <c r="J14" s="15">
        <v>9</v>
      </c>
      <c r="K14" s="15">
        <v>10</v>
      </c>
      <c r="L14" s="15">
        <v>11</v>
      </c>
    </row>
    <row r="15" ht="20" customHeight="1">
</row>
    <row r="16" ht="20" customHeight="1">
      <c r="A16" s="19" t="s">
        <v>91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ht="40" customHeight="1">
      <c r="A17" s="15" t="s">
        <v>29</v>
      </c>
      <c r="B17" s="15" t="s">
        <v>88</v>
      </c>
      <c r="C17" s="15"/>
      <c r="D17" s="15" t="s">
        <v>89</v>
      </c>
      <c r="E17" s="15" t="s">
        <v>92</v>
      </c>
      <c r="F17" s="15"/>
      <c r="G17" s="15"/>
      <c r="H17" s="15"/>
      <c r="I17" s="15"/>
      <c r="J17" s="15"/>
      <c r="K17" s="15"/>
      <c r="L17" s="15"/>
      <c r="M17" s="15" t="s">
        <v>93</v>
      </c>
    </row>
    <row r="18" ht="30" customHeight="1">
      <c r="A18" s="15"/>
      <c r="B18" s="15" t="s">
        <v>33</v>
      </c>
      <c r="C18" s="15"/>
      <c r="D18" s="15" t="s">
        <v>33</v>
      </c>
      <c r="E18" s="15" t="s">
        <v>33</v>
      </c>
      <c r="F18" s="15" t="s">
        <v>34</v>
      </c>
      <c r="G18" s="15"/>
      <c r="H18" s="15" t="s">
        <v>35</v>
      </c>
      <c r="I18" s="15" t="s">
        <v>36</v>
      </c>
      <c r="J18" s="15" t="s">
        <v>37</v>
      </c>
      <c r="K18" s="15" t="s">
        <v>38</v>
      </c>
      <c r="L18" s="15" t="s">
        <v>39</v>
      </c>
      <c r="M18" s="15"/>
    </row>
    <row r="19" ht="30" customHeight="1">
      <c r="A19" s="15"/>
      <c r="B19" s="15"/>
      <c r="C19" s="0"/>
      <c r="D19" s="15"/>
      <c r="E19" s="15"/>
      <c r="F19" s="15" t="s">
        <v>40</v>
      </c>
      <c r="G19" s="15" t="s">
        <v>41</v>
      </c>
      <c r="H19" s="15"/>
      <c r="I19" s="15"/>
      <c r="J19" s="15"/>
      <c r="K19" s="15"/>
      <c r="L19" s="15"/>
      <c r="M19" s="15"/>
    </row>
    <row r="20" ht="20" customHeight="1">
      <c r="A20" s="15">
        <v>1</v>
      </c>
      <c r="B20" s="15">
        <v>2</v>
      </c>
      <c r="C20" s="15"/>
      <c r="D20" s="15">
        <v>3</v>
      </c>
      <c r="E20" s="15">
        <v>4</v>
      </c>
      <c r="F20" s="15">
        <v>5</v>
      </c>
      <c r="G20" s="15">
        <v>6</v>
      </c>
      <c r="H20" s="15">
        <v>7</v>
      </c>
      <c r="I20" s="15">
        <v>8</v>
      </c>
      <c r="J20" s="15">
        <v>9</v>
      </c>
      <c r="K20" s="15">
        <v>10</v>
      </c>
      <c r="L20" s="15">
        <v>11</v>
      </c>
      <c r="M20" s="15">
        <v>12</v>
      </c>
    </row>
    <row r="21">
      <c r="A21" s="17" t="s">
        <v>94</v>
      </c>
      <c r="B21" s="15"/>
      <c r="C21" s="15"/>
      <c r="D21" s="15" t="s">
        <v>95</v>
      </c>
      <c r="E21" s="15" t="s">
        <v>96</v>
      </c>
      <c r="F21" s="15" t="s">
        <v>50</v>
      </c>
      <c r="G21" s="15" t="s">
        <v>51</v>
      </c>
      <c r="H21" s="22">
        <v>97</v>
      </c>
      <c r="I21" s="22">
        <v>97</v>
      </c>
      <c r="J21" s="22">
        <f>ROUNDDOWN(5*H21/100, 0)</f>
      </c>
      <c r="K21" s="22">
        <f>IF(H21-I21=0,0,IF(H21-I21&gt;J21,H21-I21-J21,IF(I21-H21&gt;J21,H21-I21-J21,0)))</f>
      </c>
      <c r="L21" s="15"/>
      <c r="M21" s="15"/>
    </row>
    <row r="22" ht="20" customHeight="1">
</row>
    <row r="23" ht="20" customHeight="1">
</row>
    <row r="24" ht="25" customHeight="1">
      <c r="A24" s="20" t="s">
        <v>59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ht="20" customHeight="1">
</row>
    <row r="26" ht="80" customHeight="1">
      <c r="A26" s="19" t="s">
        <v>81</v>
      </c>
      <c r="B26" s="19"/>
      <c r="C26" s="19"/>
      <c r="D26" s="17" t="s">
        <v>97</v>
      </c>
      <c r="E26" s="17"/>
      <c r="F26" s="17"/>
      <c r="G26" s="17"/>
      <c r="H26" s="17"/>
      <c r="I26" s="17"/>
      <c r="J26" s="17"/>
      <c r="K26" s="21" t="s">
        <v>23</v>
      </c>
      <c r="L26" s="21"/>
      <c r="M26" s="21"/>
      <c r="N26" s="15" t="s">
        <v>98</v>
      </c>
      <c r="O26" s="15"/>
      <c r="P26" s="15"/>
    </row>
    <row r="27" ht="20" customHeight="1">
</row>
    <row r="28" ht="20" customHeight="1">
      <c r="A28" s="19" t="s">
        <v>84</v>
      </c>
      <c r="B28" s="19"/>
      <c r="C28" s="19"/>
      <c r="D28" s="17" t="s">
        <v>99</v>
      </c>
      <c r="E28" s="17"/>
      <c r="F28" s="17"/>
      <c r="G28" s="17"/>
      <c r="H28" s="17"/>
      <c r="I28" s="17"/>
      <c r="J28" s="17"/>
    </row>
    <row r="29" ht="20" customHeight="1">
</row>
    <row r="30" ht="20" customHeight="1">
      <c r="A30" s="19" t="s">
        <v>86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ht="20" customHeight="1">
      <c r="A31" s="19" t="s">
        <v>87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ht="40" customHeight="1">
      <c r="A32" s="15" t="s">
        <v>29</v>
      </c>
      <c r="B32" s="15" t="s">
        <v>88</v>
      </c>
      <c r="C32" s="15"/>
      <c r="D32" s="15" t="s">
        <v>89</v>
      </c>
      <c r="E32" s="15" t="s">
        <v>90</v>
      </c>
      <c r="F32" s="15"/>
      <c r="G32" s="15"/>
      <c r="H32" s="15"/>
      <c r="I32" s="15"/>
      <c r="J32" s="15"/>
      <c r="K32" s="15"/>
      <c r="L32" s="15"/>
    </row>
    <row r="33" ht="30" customHeight="1">
      <c r="A33" s="15"/>
      <c r="B33" s="15" t="s">
        <v>33</v>
      </c>
      <c r="C33" s="15"/>
      <c r="D33" s="15" t="s">
        <v>33</v>
      </c>
      <c r="E33" s="15" t="s">
        <v>33</v>
      </c>
      <c r="F33" s="15" t="s">
        <v>34</v>
      </c>
      <c r="G33" s="15"/>
      <c r="H33" s="15" t="s">
        <v>35</v>
      </c>
      <c r="I33" s="15" t="s">
        <v>36</v>
      </c>
      <c r="J33" s="15" t="s">
        <v>37</v>
      </c>
      <c r="K33" s="15" t="s">
        <v>38</v>
      </c>
      <c r="L33" s="15" t="s">
        <v>39</v>
      </c>
    </row>
    <row r="34" ht="30" customHeight="1">
      <c r="A34" s="15"/>
      <c r="B34" s="15"/>
      <c r="C34" s="0"/>
      <c r="D34" s="15"/>
      <c r="E34" s="15"/>
      <c r="F34" s="15" t="s">
        <v>40</v>
      </c>
      <c r="G34" s="15" t="s">
        <v>41</v>
      </c>
      <c r="H34" s="15"/>
      <c r="I34" s="15"/>
      <c r="J34" s="15"/>
      <c r="K34" s="15"/>
      <c r="L34" s="15"/>
    </row>
    <row r="35" ht="20" customHeight="1">
      <c r="A35" s="15">
        <v>1</v>
      </c>
      <c r="B35" s="15">
        <v>2</v>
      </c>
      <c r="C35" s="15"/>
      <c r="D35" s="15">
        <v>3</v>
      </c>
      <c r="E35" s="15">
        <v>4</v>
      </c>
      <c r="F35" s="15">
        <v>5</v>
      </c>
      <c r="G35" s="15">
        <v>6</v>
      </c>
      <c r="H35" s="15">
        <v>7</v>
      </c>
      <c r="I35" s="15">
        <v>8</v>
      </c>
      <c r="J35" s="15">
        <v>9</v>
      </c>
      <c r="K35" s="15">
        <v>10</v>
      </c>
      <c r="L35" s="15">
        <v>11</v>
      </c>
    </row>
    <row r="36" ht="20" customHeight="1">
</row>
    <row r="37" ht="20" customHeight="1">
      <c r="A37" s="19" t="s">
        <v>91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ht="40" customHeight="1">
      <c r="A38" s="15" t="s">
        <v>29</v>
      </c>
      <c r="B38" s="15" t="s">
        <v>88</v>
      </c>
      <c r="C38" s="15"/>
      <c r="D38" s="15" t="s">
        <v>89</v>
      </c>
      <c r="E38" s="15" t="s">
        <v>92</v>
      </c>
      <c r="F38" s="15"/>
      <c r="G38" s="15"/>
      <c r="H38" s="15"/>
      <c r="I38" s="15"/>
      <c r="J38" s="15"/>
      <c r="K38" s="15"/>
      <c r="L38" s="15"/>
      <c r="M38" s="15" t="s">
        <v>93</v>
      </c>
    </row>
    <row r="39" ht="30" customHeight="1">
      <c r="A39" s="15"/>
      <c r="B39" s="15" t="s">
        <v>33</v>
      </c>
      <c r="C39" s="15"/>
      <c r="D39" s="15" t="s">
        <v>33</v>
      </c>
      <c r="E39" s="15" t="s">
        <v>33</v>
      </c>
      <c r="F39" s="15" t="s">
        <v>34</v>
      </c>
      <c r="G39" s="15"/>
      <c r="H39" s="15" t="s">
        <v>35</v>
      </c>
      <c r="I39" s="15" t="s">
        <v>36</v>
      </c>
      <c r="J39" s="15" t="s">
        <v>37</v>
      </c>
      <c r="K39" s="15" t="s">
        <v>38</v>
      </c>
      <c r="L39" s="15" t="s">
        <v>39</v>
      </c>
      <c r="M39" s="15"/>
    </row>
    <row r="40" ht="30" customHeight="1">
      <c r="A40" s="15"/>
      <c r="B40" s="15"/>
      <c r="C40" s="0"/>
      <c r="D40" s="15"/>
      <c r="E40" s="15"/>
      <c r="F40" s="15" t="s">
        <v>40</v>
      </c>
      <c r="G40" s="15" t="s">
        <v>41</v>
      </c>
      <c r="H40" s="15"/>
      <c r="I40" s="15"/>
      <c r="J40" s="15"/>
      <c r="K40" s="15"/>
      <c r="L40" s="15"/>
      <c r="M40" s="15"/>
    </row>
    <row r="41" ht="20" customHeight="1">
      <c r="A41" s="15">
        <v>1</v>
      </c>
      <c r="B41" s="15">
        <v>2</v>
      </c>
      <c r="C41" s="15"/>
      <c r="D41" s="15">
        <v>3</v>
      </c>
      <c r="E41" s="15">
        <v>4</v>
      </c>
      <c r="F41" s="15">
        <v>5</v>
      </c>
      <c r="G41" s="15">
        <v>6</v>
      </c>
      <c r="H41" s="15">
        <v>7</v>
      </c>
      <c r="I41" s="15">
        <v>8</v>
      </c>
      <c r="J41" s="15">
        <v>9</v>
      </c>
      <c r="K41" s="15">
        <v>10</v>
      </c>
      <c r="L41" s="15">
        <v>11</v>
      </c>
      <c r="M41" s="15">
        <v>12</v>
      </c>
    </row>
    <row r="42">
      <c r="A42" s="17" t="s">
        <v>100</v>
      </c>
      <c r="B42" s="15"/>
      <c r="C42" s="15"/>
      <c r="D42" s="15"/>
      <c r="E42" s="15" t="s">
        <v>101</v>
      </c>
      <c r="F42" s="15" t="s">
        <v>102</v>
      </c>
      <c r="G42" s="15" t="s">
        <v>103</v>
      </c>
      <c r="H42" s="22">
        <v>1</v>
      </c>
      <c r="I42" s="22">
        <v>1</v>
      </c>
      <c r="J42" s="22">
        <f>ROUNDDOWN(0*H42/100, 0)</f>
      </c>
      <c r="K42" s="22">
        <f>IF(H42-I42=0,0,IF(H42-I42&gt;J42,H42-I42-J42,IF(I42-H42&gt;J42,H42-I42-J42,0)))</f>
      </c>
      <c r="L42" s="15"/>
      <c r="M42" s="15"/>
    </row>
    <row r="43" ht="20" customHeight="1">
</row>
    <row r="44" ht="20" customHeight="1">
</row>
    <row r="45" ht="20" customHeight="1">
</row>
    <row r="46" ht="30" customHeight="1">
      <c r="A46" s="24" t="s">
        <v>104</v>
      </c>
      <c r="B46" s="25" t="s">
        <v>105</v>
      </c>
      <c r="C46" s="28" t="s">
        <v>105</v>
      </c>
      <c r="D46" s="28"/>
    </row>
    <row r="47" ht="20" customHeight="1">
      <c r="A47" s="0"/>
      <c r="B47" s="26" t="s">
        <v>106</v>
      </c>
      <c r="C47" s="26" t="s">
        <v>107</v>
      </c>
      <c r="D47" s="26" t="s">
        <v>108</v>
      </c>
    </row>
    <row r="48" ht="20" customHeight="1">
</row>
    <row r="49" ht="20" customHeight="1">
      <c r="A49" s="0"/>
      <c r="B49" s="24" t="s">
        <v>109</v>
      </c>
      <c r="C49" s="24"/>
      <c r="D49" s="24"/>
    </row>
    <row r="50" ht="20" customHeight="1">
</row>
    <row r="51" ht="20" customHeight="1">
      <c r="A51" s="4" t="s">
        <v>110</v>
      </c>
      <c r="B51" s="4"/>
      <c r="C51" s="4"/>
    </row>
    <row r="52" ht="20" customHeight="1">
      <c r="A52" s="5" t="s">
        <v>111</v>
      </c>
      <c r="B52" s="5"/>
      <c r="C52" s="5"/>
    </row>
    <row r="53" ht="20" customHeight="1">
      <c r="A53" s="5" t="s">
        <v>112</v>
      </c>
      <c r="B53" s="5"/>
      <c r="C53" s="5"/>
    </row>
    <row r="54" ht="20" customHeight="1">
      <c r="A54" s="5" t="s">
        <v>113</v>
      </c>
      <c r="B54" s="5"/>
      <c r="C54" s="5"/>
    </row>
    <row r="55" ht="20" customHeight="1">
      <c r="A55" s="5" t="s">
        <v>114</v>
      </c>
      <c r="B55" s="5"/>
      <c r="C55" s="5"/>
    </row>
    <row r="56" ht="20" customHeight="1">
      <c r="A56" s="5" t="s">
        <v>115</v>
      </c>
      <c r="B56" s="5"/>
      <c r="C56" s="5"/>
    </row>
    <row r="57" ht="20" customHeight="1">
      <c r="A57" s="6" t="s">
        <v>116</v>
      </c>
      <c r="B57" s="6"/>
      <c r="C57" s="6"/>
    </row>
  </sheetData>
  <sheetProtection password="8513" sheet="1" objects="1" scenarios="1"/>
  <mergeCells>
    <mergeCell ref="A1:P1"/>
    <mergeCell ref="A3:P3"/>
    <mergeCell ref="A5:C5"/>
    <mergeCell ref="D5:J5"/>
    <mergeCell ref="K5:M5"/>
    <mergeCell ref="N5:P5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B20:C20"/>
    <mergeCell ref="A24:P24"/>
    <mergeCell ref="A26:C26"/>
    <mergeCell ref="D26:J26"/>
    <mergeCell ref="K26:M26"/>
    <mergeCell ref="N26:P26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B41:C41"/>
    <mergeCell ref="B49:D49"/>
    <mergeCell ref="A51:C51"/>
    <mergeCell ref="A52:C52"/>
    <mergeCell ref="A53:C53"/>
    <mergeCell ref="A54:C54"/>
    <mergeCell ref="A55:C55"/>
    <mergeCell ref="A56:C56"/>
    <mergeCell ref="A57:C57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