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Титульный лист" sheetId="1" r:id="rId1"/>
    <sheet name="Услуги" sheetId="2" r:id="rId2"/>
    <sheet name="Работы" sheetId="3" r:id="rId3"/>
  </sheets>
  <calcPr calcId="145621"/>
</workbook>
</file>

<file path=xl/calcChain.xml><?xml version="1.0" encoding="utf-8"?>
<calcChain xmlns="http://schemas.openxmlformats.org/spreadsheetml/2006/main">
  <c r="K42" i="3" l="1"/>
  <c r="J42" i="3"/>
  <c r="K21" i="3"/>
  <c r="J21" i="3"/>
  <c r="K113" i="2"/>
  <c r="J113" i="2"/>
  <c r="K112" i="2"/>
  <c r="J112" i="2"/>
  <c r="K111" i="2"/>
  <c r="J111" i="2"/>
  <c r="J91" i="2"/>
  <c r="K91" i="2" s="1"/>
  <c r="K71" i="2"/>
  <c r="J71" i="2"/>
  <c r="J51" i="2"/>
  <c r="K51" i="2" s="1"/>
  <c r="K50" i="2"/>
  <c r="J50" i="2"/>
  <c r="J49" i="2"/>
  <c r="K49" i="2" s="1"/>
  <c r="K48" i="2"/>
  <c r="J48" i="2"/>
  <c r="K47" i="2"/>
  <c r="J47" i="2"/>
  <c r="K46" i="2"/>
  <c r="J46" i="2"/>
  <c r="K45" i="2"/>
  <c r="J45" i="2"/>
  <c r="K25" i="2"/>
  <c r="J25" i="2"/>
  <c r="K24" i="2"/>
  <c r="J24" i="2"/>
  <c r="K23" i="2"/>
  <c r="J23" i="2"/>
  <c r="K22" i="2"/>
  <c r="J22" i="2"/>
  <c r="K21" i="2"/>
  <c r="J21" i="2"/>
</calcChain>
</file>

<file path=xl/sharedStrings.xml><?xml version="1.0" encoding="utf-8"?>
<sst xmlns="http://schemas.openxmlformats.org/spreadsheetml/2006/main" count="457" uniqueCount="138">
  <si>
    <t>ОТЧЕТ ОБ ИСПОЛНЕНИИ</t>
  </si>
  <si>
    <t>ГОСУДАРСТВЕННОГО ЗАДАНИЯ № 610-п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</si>
  <si>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</si>
  <si>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</si>
  <si>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</si>
  <si>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</si>
  <si>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Вичугский многопрофильный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</si>
  <si>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</si>
  <si>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</si>
  <si>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</si>
  <si>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</si>
  <si>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242У4018</t>
  </si>
  <si>
    <t>образование профессиональное среднее
обучение профессиональное
деятельность по предоставлению прочих мест для временного проживания</t>
  </si>
  <si>
    <t>По ОКВЭД</t>
  </si>
  <si>
    <t>85.21 
85.30 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</si>
  <si>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</si>
  <si>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</si>
  <si>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</si>
  <si>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</si>
  <si>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</si>
  <si>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</si>
  <si>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</si>
  <si>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</si>
  <si>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</si>
  <si>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</si>
  <si>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</si>
  <si>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</si>
  <si>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</si>
  <si>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</si>
  <si>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</si>
  <si>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</si>
  <si>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</si>
  <si>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</si>
  <si>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</si>
  <si>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</si>
  <si>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</si>
  <si>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</si>
  <si>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</si>
  <si>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</si>
  <si>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</si>
  <si>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</si>
  <si>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</si>
  <si>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</si>
  <si>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</si>
  <si>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</si>
  <si>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852101О.99.0.ББ28ДЭ52000</t>
  </si>
  <si>
    <t>13.02.11 Техническая эксплуатация и обслуживание электрического и электромеханического оборудования ( по отраслям)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</si>
  <si>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</si>
  <si>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</si>
  <si>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</si>
  <si>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</si>
  <si>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</si>
  <si>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отчисление по собственному желанию</t>
  </si>
  <si>
    <t>852101О.99.0.ББ28ЕЭ60000</t>
  </si>
  <si>
    <t>15.02.08 Технология машиностроения</t>
  </si>
  <si>
    <t>852101О.99.0.ББ28ЛД40000</t>
  </si>
  <si>
    <t>22.02.06 Сварочное производство</t>
  </si>
  <si>
    <t>852101О.99.0.ББ28СЗ04000</t>
  </si>
  <si>
    <t>38.02.05 Товароведение и экспертиза качества потребительских товаров</t>
  </si>
  <si>
    <t>852101О.99.0.ББ28ШЯ04002</t>
  </si>
  <si>
    <t>43.02.15 Поварское и кондитерское дело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</si>
  <si>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</si>
  <si>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</si>
  <si>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</si>
  <si>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852101О.99.0.ББ29ГЗ68000</t>
  </si>
  <si>
    <t>13.01.10 Электромонтер по ремонту и обслуживанию электрооборудования (по отраслям)</t>
  </si>
  <si>
    <t>852101О.99.0.ББ29ГЧ08000</t>
  </si>
  <si>
    <t>15.01.05 Сварщик (ручной и частично механизированной сварки (наплавки)</t>
  </si>
  <si>
    <t>852101О.99.0.ББ29СЧ40002</t>
  </si>
  <si>
    <t>15.01.32 Оператор станков с программным управлением</t>
  </si>
  <si>
    <t>852101О.99.0.ББ29СЮ72002</t>
  </si>
  <si>
    <t>15.01.35 Мастер слесарных работ</t>
  </si>
  <si>
    <t>Прием на 1 курс: август - 14 чел., сентябрь - 11 чел..</t>
  </si>
  <si>
    <t>852101О.99.0.ББ29МР52000</t>
  </si>
  <si>
    <t>29.01.08 Оператор швейного оборудования</t>
  </si>
  <si>
    <t>852101О.99.0.ББ29ПН16000</t>
  </si>
  <si>
    <t>38.01.02 Продавец, контролер-кассир</t>
  </si>
  <si>
    <t>852101О.99.0.ББ29ТД48002</t>
  </si>
  <si>
    <t>43.01.09 Повар, кондитер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</si>
  <si>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</si>
  <si>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</si>
  <si>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</si>
  <si>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</si>
  <si>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</si>
  <si>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</si>
  <si>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</si>
  <si>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</si>
  <si>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</si>
  <si>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</si>
  <si>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</si>
  <si>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852100О.99.0.БО83ПЮ32000</t>
  </si>
  <si>
    <t>29.01.34 Оператор оборудования швейного производства (по видам)</t>
  </si>
  <si>
    <t>Прием на 1 курс: август-11 чел., сентябрь 14 чел..</t>
  </si>
  <si>
    <t>РАЗДЕЛ 5</t>
  </si>
  <si>
    <t>БО84</t>
  </si>
  <si>
    <t>852100О.99.0.БО84ЕН64000</t>
  </si>
  <si>
    <t>15.02.16 Технология машиностроения</t>
  </si>
  <si>
    <t>852100О.99.0.БО84ЦХ40000</t>
  </si>
  <si>
    <t>38.02.08 Торговое дело</t>
  </si>
  <si>
    <t>852100О.99.0.БО84ЧБ04000</t>
  </si>
  <si>
    <t>13.02.13 Эксплуатация и обслуживание электрического и электромеханического оборудования (по отраслям)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</si>
  <si>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</si>
  <si>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</si>
  <si>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</si>
  <si>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</si>
  <si>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</si>
  <si>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</si>
  <si>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</si>
  <si>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</si>
  <si>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</si>
  <si>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</si>
  <si>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</si>
  <si>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</si>
  <si>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</si>
  <si>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</si>
  <si>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</si>
  <si>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</si>
  <si>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</si>
  <si>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</si>
  <si>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</si>
  <si>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</si>
  <si>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</si>
  <si>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</si>
  <si>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</si>
  <si>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</si>
  <si>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</si>
  <si>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</si>
  <si>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</si>
  <si>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</si>
  <si>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</si>
  <si>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</si>
  <si>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</si>
  <si>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Носова Любовь Владимировна</t>
  </si>
  <si>
    <t>Должность: ДИРЕКТОР</t>
  </si>
  <si>
    <t>Действует c 05.02.2024 09:22:00 по: 30.04.2025 09:22:00</t>
  </si>
  <si>
    <t>Серийный номер: ADD6885A188ECF06F78E1CFF38EE630805391E5B</t>
  </si>
  <si>
    <t>Издатель: Казначейство России</t>
  </si>
  <si>
    <t>Время подписания: 15.01.2025 16:10:45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</si>
</sst>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10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wrapText="1"/>
    </xf>
    <xf numFmtId="0" fontId="28" fillId="30" borderId="28" applyBorder="0">
      <alignment horizontal="right" wrapText="1"/>
    </xf>
    <xf numFmtId="0" fontId="32" fillId="34" borderId="32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right" wrapText="1"/>
    </xf>
    <xf numFmtId="0" fontId="26" fillId="28" borderId="26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 applyProtection="1">
      <alignment horizontal="right" wrapText="1"/>
      <protection locked="0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24" fillId="26" borderId="2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10">
    <cellStyle name="bold_ecp1" xfId="2"/>
    <cellStyle name="border_center_str" xfId="1"/>
    <cellStyle name="bot_center_str14b" xfId="4"/>
    <cellStyle name="bottom_left_str" xfId="7"/>
    <cellStyle name="center_str10" xfId="9"/>
    <cellStyle name="left_str" xfId="6"/>
    <cellStyle name="p_bottom_left_str" xfId="8"/>
    <cellStyle name="right_str8" xfId="5"/>
    <cellStyle name="title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2" t="s">
        <v>0</v>
      </c>
      <c r="B2" s="12"/>
      <c r="C2" s="12"/>
      <c r="D2" s="12"/>
    </row>
    <row r="3" spans="1:4" ht="30" customHeight="1" x14ac:dyDescent="0.15">
      <c r="A3" s="12" t="s">
        <v>1</v>
      </c>
      <c r="B3" s="12"/>
      <c r="C3" s="12"/>
      <c r="D3" s="12"/>
    </row>
    <row r="4" spans="1:4" ht="30" customHeight="1" x14ac:dyDescent="0.15">
      <c r="A4" s="12" t="s">
        <v>2</v>
      </c>
      <c r="B4" s="12"/>
      <c r="C4" s="12"/>
      <c r="D4" s="12"/>
    </row>
    <row r="5" spans="1:4" ht="30" customHeight="1" x14ac:dyDescent="0.15">
      <c r="A5" s="12" t="s">
        <v>3</v>
      </c>
      <c r="B5" s="12"/>
      <c r="C5" s="12"/>
      <c r="D5" s="12"/>
    </row>
    <row r="6" spans="1:4" ht="60" customHeight="1" x14ac:dyDescent="0.15">
      <c r="A6" s="10" t="s">
        <v>4</v>
      </c>
      <c r="C6" s="11"/>
      <c r="D6" s="9" t="s">
        <v>5</v>
      </c>
    </row>
    <row r="7" spans="1:4" ht="60" customHeight="1" x14ac:dyDescent="0.15">
      <c r="A7" s="8" t="s">
        <v>6</v>
      </c>
      <c r="C7" s="11" t="s">
        <v>7</v>
      </c>
      <c r="D7" s="9" t="s">
        <v>8</v>
      </c>
    </row>
    <row r="8" spans="1:4" ht="50.1" customHeight="1" x14ac:dyDescent="0.15">
      <c r="A8" s="10" t="s">
        <v>9</v>
      </c>
      <c r="C8" s="11" t="s">
        <v>10</v>
      </c>
      <c r="D8" s="9" t="s">
        <v>11</v>
      </c>
    </row>
    <row r="9" spans="1:4" ht="50.1" customHeight="1" x14ac:dyDescent="0.15">
      <c r="A9" s="8" t="s">
        <v>12</v>
      </c>
      <c r="C9" s="11" t="s">
        <v>13</v>
      </c>
      <c r="D9" s="9" t="s">
        <v>14</v>
      </c>
    </row>
    <row r="10" spans="1:4" ht="50.1" customHeight="1" x14ac:dyDescent="0.15">
      <c r="A10" s="10" t="s">
        <v>15</v>
      </c>
      <c r="C10" s="11"/>
    </row>
    <row r="11" spans="1:4" ht="30" customHeight="1" x14ac:dyDescent="0.15">
      <c r="A11" s="8" t="s">
        <v>16</v>
      </c>
    </row>
    <row r="12" spans="1:4" ht="30" customHeight="1" x14ac:dyDescent="0.15">
      <c r="A12" s="10" t="s">
        <v>17</v>
      </c>
    </row>
    <row r="13" spans="1:4" ht="30" customHeight="1" x14ac:dyDescent="0.15">
      <c r="A13" s="8" t="s">
        <v>18</v>
      </c>
    </row>
  </sheetData>
  <sheetProtection password="8513" sheet="1" objects="1" scenarios="1"/>
  <mergeCells count="4"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7" width="26.7109375" customWidth="1"/>
    <col min="8" max="13" width="24.85546875" customWidth="1"/>
  </cols>
  <sheetData>
    <row r="1" spans="1:16" ht="24.95" customHeight="1" x14ac:dyDescent="0.1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21</v>
      </c>
      <c r="B5" s="14"/>
      <c r="C5" s="14"/>
      <c r="D5" s="15" t="s">
        <v>22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24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25</v>
      </c>
      <c r="B7" s="14"/>
      <c r="C7" s="14"/>
      <c r="D7" s="15" t="s">
        <v>26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30</v>
      </c>
      <c r="C11" s="17"/>
      <c r="D11" s="1" t="s">
        <v>31</v>
      </c>
      <c r="E11" s="17" t="s">
        <v>32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42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39.950000000000003" customHeight="1" x14ac:dyDescent="0.15">
      <c r="A17" s="17" t="s">
        <v>29</v>
      </c>
      <c r="B17" s="17" t="s">
        <v>30</v>
      </c>
      <c r="C17" s="17"/>
      <c r="D17" s="1" t="s">
        <v>31</v>
      </c>
      <c r="E17" s="17" t="s">
        <v>43</v>
      </c>
      <c r="F17" s="17"/>
      <c r="G17" s="17"/>
      <c r="H17" s="17"/>
      <c r="I17" s="17"/>
      <c r="J17" s="17"/>
      <c r="K17" s="17"/>
      <c r="L17" s="17"/>
      <c r="M17" s="17" t="s">
        <v>44</v>
      </c>
    </row>
    <row r="18" spans="1:16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6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6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6" ht="60" customHeight="1" x14ac:dyDescent="0.15">
      <c r="A21" s="2" t="s">
        <v>45</v>
      </c>
      <c r="B21" s="1" t="s">
        <v>46</v>
      </c>
      <c r="C21" s="1" t="s">
        <v>47</v>
      </c>
      <c r="D21" s="1" t="s">
        <v>48</v>
      </c>
      <c r="E21" s="1" t="s">
        <v>49</v>
      </c>
      <c r="F21" s="1" t="s">
        <v>50</v>
      </c>
      <c r="G21" s="1" t="s">
        <v>51</v>
      </c>
      <c r="H21" s="3">
        <v>11</v>
      </c>
      <c r="I21" s="3">
        <v>10</v>
      </c>
      <c r="J21" s="3">
        <f>ROUNDDOWN(5*H21/100, 0)</f>
        <v>0</v>
      </c>
      <c r="K21" s="3">
        <f>IF(H21-I21=0,0,IF(H21-I21&gt;J21,H21-I21-J21,IF(I21-H21&gt;J21,H21-I21-J21,0)))</f>
        <v>1</v>
      </c>
      <c r="L21" s="1" t="s">
        <v>52</v>
      </c>
      <c r="M21" s="1"/>
    </row>
    <row r="22" spans="1:16" ht="21" x14ac:dyDescent="0.15">
      <c r="A22" s="2" t="s">
        <v>53</v>
      </c>
      <c r="B22" s="1" t="s">
        <v>54</v>
      </c>
      <c r="C22" s="1" t="s">
        <v>47</v>
      </c>
      <c r="D22" s="1" t="s">
        <v>48</v>
      </c>
      <c r="E22" s="1" t="s">
        <v>49</v>
      </c>
      <c r="F22" s="1" t="s">
        <v>50</v>
      </c>
      <c r="G22" s="1" t="s">
        <v>51</v>
      </c>
      <c r="H22" s="3">
        <v>26</v>
      </c>
      <c r="I22" s="3">
        <v>26</v>
      </c>
      <c r="J22" s="3">
        <f>ROUNDDOWN(5*H22/100, 0)</f>
        <v>1</v>
      </c>
      <c r="K22" s="3">
        <f>IF(H22-I22=0,0,IF(H22-I22&gt;J22,H22-I22-J22,IF(I22-H22&gt;J22,H22-I22-J22,0)))</f>
        <v>0</v>
      </c>
      <c r="L22" s="1"/>
      <c r="M22" s="1"/>
    </row>
    <row r="23" spans="1:16" ht="60" customHeight="1" x14ac:dyDescent="0.15">
      <c r="A23" s="2" t="s">
        <v>55</v>
      </c>
      <c r="B23" s="1" t="s">
        <v>56</v>
      </c>
      <c r="C23" s="1" t="s">
        <v>47</v>
      </c>
      <c r="D23" s="1" t="s">
        <v>48</v>
      </c>
      <c r="E23" s="1" t="s">
        <v>49</v>
      </c>
      <c r="F23" s="1" t="s">
        <v>50</v>
      </c>
      <c r="G23" s="1" t="s">
        <v>51</v>
      </c>
      <c r="H23" s="3">
        <v>24</v>
      </c>
      <c r="I23" s="3">
        <v>23</v>
      </c>
      <c r="J23" s="3">
        <f>ROUNDDOWN(5*H23/100, 0)</f>
        <v>1</v>
      </c>
      <c r="K23" s="3">
        <f>IF(H23-I23=0,0,IF(H23-I23&gt;J23,H23-I23-J23,IF(I23-H23&gt;J23,H23-I23-J23,0)))</f>
        <v>0</v>
      </c>
      <c r="L23" s="1" t="s">
        <v>52</v>
      </c>
      <c r="M23" s="1"/>
    </row>
    <row r="24" spans="1:16" ht="31.5" x14ac:dyDescent="0.15">
      <c r="A24" s="2" t="s">
        <v>57</v>
      </c>
      <c r="B24" s="1" t="s">
        <v>58</v>
      </c>
      <c r="C24" s="1" t="s">
        <v>47</v>
      </c>
      <c r="D24" s="1" t="s">
        <v>48</v>
      </c>
      <c r="E24" s="1" t="s">
        <v>49</v>
      </c>
      <c r="F24" s="1" t="s">
        <v>50</v>
      </c>
      <c r="G24" s="1" t="s">
        <v>51</v>
      </c>
      <c r="H24" s="3">
        <v>15</v>
      </c>
      <c r="I24" s="3">
        <v>15</v>
      </c>
      <c r="J24" s="3">
        <f>ROUNDDOWN(5*H24/100, 0)</f>
        <v>0</v>
      </c>
      <c r="K24" s="3">
        <f>IF(H24-I24=0,0,IF(H24-I24&gt;J24,H24-I24-J24,IF(I24-H24&gt;J24,H24-I24-J24,0)))</f>
        <v>0</v>
      </c>
      <c r="L24" s="1"/>
      <c r="M24" s="1"/>
    </row>
    <row r="25" spans="1:16" ht="21" x14ac:dyDescent="0.15">
      <c r="A25" s="2" t="s">
        <v>59</v>
      </c>
      <c r="B25" s="1" t="s">
        <v>60</v>
      </c>
      <c r="C25" s="1" t="s">
        <v>47</v>
      </c>
      <c r="D25" s="1" t="s">
        <v>48</v>
      </c>
      <c r="E25" s="1" t="s">
        <v>49</v>
      </c>
      <c r="F25" s="1" t="s">
        <v>50</v>
      </c>
      <c r="G25" s="1" t="s">
        <v>51</v>
      </c>
      <c r="H25" s="3">
        <v>10</v>
      </c>
      <c r="I25" s="3">
        <v>10</v>
      </c>
      <c r="J25" s="3">
        <f>ROUNDDOWN(5*H25/100, 0)</f>
        <v>0</v>
      </c>
      <c r="K25" s="3">
        <f>IF(H25-I25=0,0,IF(H25-I25&gt;J25,H25-I25-J25,IF(I25-H25&gt;J25,H25-I25-J25,0)))</f>
        <v>0</v>
      </c>
      <c r="L25" s="1"/>
      <c r="M25" s="1"/>
    </row>
    <row r="26" spans="1:16" ht="20.100000000000001" customHeight="1" x14ac:dyDescent="0.15"/>
    <row r="27" spans="1:16" ht="24.95" customHeight="1" x14ac:dyDescent="0.15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20.100000000000001" customHeight="1" x14ac:dyDescent="0.15"/>
    <row r="29" spans="1:16" ht="39.950000000000003" customHeight="1" x14ac:dyDescent="0.15">
      <c r="A29" s="14" t="s">
        <v>21</v>
      </c>
      <c r="B29" s="14"/>
      <c r="C29" s="14"/>
      <c r="D29" s="15" t="s">
        <v>62</v>
      </c>
      <c r="E29" s="15"/>
      <c r="F29" s="15"/>
      <c r="G29" s="15"/>
      <c r="H29" s="15"/>
      <c r="I29" s="15"/>
      <c r="J29" s="15"/>
      <c r="K29" s="16" t="s">
        <v>23</v>
      </c>
      <c r="L29" s="16"/>
      <c r="M29" s="16"/>
      <c r="N29" s="17" t="s">
        <v>63</v>
      </c>
      <c r="O29" s="17"/>
      <c r="P29" s="17"/>
    </row>
    <row r="30" spans="1:16" ht="20.100000000000001" customHeight="1" x14ac:dyDescent="0.15"/>
    <row r="31" spans="1:16" ht="20.100000000000001" customHeight="1" x14ac:dyDescent="0.15">
      <c r="A31" s="14" t="s">
        <v>25</v>
      </c>
      <c r="B31" s="14"/>
      <c r="C31" s="14"/>
      <c r="D31" s="15" t="s">
        <v>26</v>
      </c>
      <c r="E31" s="15"/>
      <c r="F31" s="15"/>
      <c r="G31" s="15"/>
      <c r="H31" s="15"/>
      <c r="I31" s="15"/>
      <c r="J31" s="15"/>
    </row>
    <row r="32" spans="1:16" ht="20.100000000000001" customHeight="1" x14ac:dyDescent="0.15"/>
    <row r="33" spans="1:16" ht="20.100000000000001" customHeight="1" x14ac:dyDescent="0.15">
      <c r="A33" s="14" t="s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0.100000000000001" customHeight="1" x14ac:dyDescent="0.15">
      <c r="A34" s="14" t="s">
        <v>28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39.950000000000003" customHeight="1" x14ac:dyDescent="0.15">
      <c r="A35" s="17" t="s">
        <v>29</v>
      </c>
      <c r="B35" s="17" t="s">
        <v>30</v>
      </c>
      <c r="C35" s="17"/>
      <c r="D35" s="1" t="s">
        <v>31</v>
      </c>
      <c r="E35" s="17" t="s">
        <v>32</v>
      </c>
      <c r="F35" s="17"/>
      <c r="G35" s="17"/>
      <c r="H35" s="17"/>
      <c r="I35" s="17"/>
      <c r="J35" s="17"/>
      <c r="K35" s="17"/>
      <c r="L35" s="17"/>
    </row>
    <row r="36" spans="1:16" ht="30" customHeight="1" x14ac:dyDescent="0.15">
      <c r="A36" s="17"/>
      <c r="B36" s="17" t="s">
        <v>33</v>
      </c>
      <c r="C36" s="17"/>
      <c r="D36" s="17" t="s">
        <v>33</v>
      </c>
      <c r="E36" s="17" t="s">
        <v>33</v>
      </c>
      <c r="F36" s="17" t="s">
        <v>34</v>
      </c>
      <c r="G36" s="17"/>
      <c r="H36" s="17" t="s">
        <v>35</v>
      </c>
      <c r="I36" s="17" t="s">
        <v>36</v>
      </c>
      <c r="J36" s="17" t="s">
        <v>37</v>
      </c>
      <c r="K36" s="17" t="s">
        <v>38</v>
      </c>
      <c r="L36" s="17" t="s">
        <v>39</v>
      </c>
    </row>
    <row r="37" spans="1:16" ht="30" customHeight="1" x14ac:dyDescent="0.15">
      <c r="A37" s="17"/>
      <c r="B37" s="17"/>
      <c r="C37" s="18"/>
      <c r="D37" s="17"/>
      <c r="E37" s="17"/>
      <c r="F37" s="1" t="s">
        <v>40</v>
      </c>
      <c r="G37" s="1" t="s">
        <v>41</v>
      </c>
      <c r="H37" s="17"/>
      <c r="I37" s="17"/>
      <c r="J37" s="17"/>
      <c r="K37" s="17"/>
      <c r="L37" s="17"/>
    </row>
    <row r="38" spans="1:16" ht="20.100000000000001" customHeight="1" x14ac:dyDescent="0.15">
      <c r="A38" s="1">
        <v>1</v>
      </c>
      <c r="B38" s="17">
        <v>2</v>
      </c>
      <c r="C38" s="17"/>
      <c r="D38" s="1">
        <v>3</v>
      </c>
      <c r="E38" s="1">
        <v>4</v>
      </c>
      <c r="F38" s="1">
        <v>5</v>
      </c>
      <c r="G38" s="1">
        <v>6</v>
      </c>
      <c r="H38" s="1">
        <v>7</v>
      </c>
      <c r="I38" s="1">
        <v>8</v>
      </c>
      <c r="J38" s="1">
        <v>9</v>
      </c>
      <c r="K38" s="1">
        <v>10</v>
      </c>
      <c r="L38" s="1">
        <v>11</v>
      </c>
    </row>
    <row r="39" spans="1:16" ht="20.100000000000001" customHeight="1" x14ac:dyDescent="0.15"/>
    <row r="40" spans="1:16" ht="20.100000000000001" customHeight="1" x14ac:dyDescent="0.15">
      <c r="A40" s="14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39.950000000000003" customHeight="1" x14ac:dyDescent="0.15">
      <c r="A41" s="17" t="s">
        <v>29</v>
      </c>
      <c r="B41" s="17" t="s">
        <v>30</v>
      </c>
      <c r="C41" s="17"/>
      <c r="D41" s="1" t="s">
        <v>31</v>
      </c>
      <c r="E41" s="17" t="s">
        <v>43</v>
      </c>
      <c r="F41" s="17"/>
      <c r="G41" s="17"/>
      <c r="H41" s="17"/>
      <c r="I41" s="17"/>
      <c r="J41" s="17"/>
      <c r="K41" s="17"/>
      <c r="L41" s="17"/>
      <c r="M41" s="17" t="s">
        <v>44</v>
      </c>
    </row>
    <row r="42" spans="1:16" ht="30" customHeight="1" x14ac:dyDescent="0.15">
      <c r="A42" s="17"/>
      <c r="B42" s="17" t="s">
        <v>33</v>
      </c>
      <c r="C42" s="17"/>
      <c r="D42" s="17" t="s">
        <v>33</v>
      </c>
      <c r="E42" s="17" t="s">
        <v>33</v>
      </c>
      <c r="F42" s="17" t="s">
        <v>34</v>
      </c>
      <c r="G42" s="17"/>
      <c r="H42" s="17" t="s">
        <v>35</v>
      </c>
      <c r="I42" s="17" t="s">
        <v>36</v>
      </c>
      <c r="J42" s="17" t="s">
        <v>37</v>
      </c>
      <c r="K42" s="17" t="s">
        <v>38</v>
      </c>
      <c r="L42" s="17" t="s">
        <v>39</v>
      </c>
      <c r="M42" s="17"/>
    </row>
    <row r="43" spans="1:16" ht="30" customHeight="1" x14ac:dyDescent="0.15">
      <c r="A43" s="17"/>
      <c r="B43" s="17"/>
      <c r="C43" s="18"/>
      <c r="D43" s="17"/>
      <c r="E43" s="17"/>
      <c r="F43" s="1" t="s">
        <v>40</v>
      </c>
      <c r="G43" s="1" t="s">
        <v>41</v>
      </c>
      <c r="H43" s="17"/>
      <c r="I43" s="17"/>
      <c r="J43" s="17"/>
      <c r="K43" s="17"/>
      <c r="L43" s="17"/>
      <c r="M43" s="17"/>
    </row>
    <row r="44" spans="1:16" ht="20.100000000000001" customHeight="1" x14ac:dyDescent="0.15">
      <c r="A44" s="1">
        <v>1</v>
      </c>
      <c r="B44" s="17">
        <v>2</v>
      </c>
      <c r="C44" s="17"/>
      <c r="D44" s="1">
        <v>3</v>
      </c>
      <c r="E44" s="1">
        <v>4</v>
      </c>
      <c r="F44" s="1">
        <v>5</v>
      </c>
      <c r="G44" s="1">
        <v>6</v>
      </c>
      <c r="H44" s="1">
        <v>7</v>
      </c>
      <c r="I44" s="1">
        <v>8</v>
      </c>
      <c r="J44" s="1">
        <v>9</v>
      </c>
      <c r="K44" s="1">
        <v>10</v>
      </c>
      <c r="L44" s="1">
        <v>11</v>
      </c>
      <c r="M44" s="1">
        <v>12</v>
      </c>
    </row>
    <row r="45" spans="1:16" ht="42" x14ac:dyDescent="0.15">
      <c r="A45" s="2" t="s">
        <v>64</v>
      </c>
      <c r="B45" s="1" t="s">
        <v>65</v>
      </c>
      <c r="C45" s="1" t="s">
        <v>47</v>
      </c>
      <c r="D45" s="1" t="s">
        <v>48</v>
      </c>
      <c r="E45" s="1" t="s">
        <v>49</v>
      </c>
      <c r="F45" s="1" t="s">
        <v>50</v>
      </c>
      <c r="G45" s="1" t="s">
        <v>51</v>
      </c>
      <c r="H45" s="3">
        <v>21</v>
      </c>
      <c r="I45" s="3">
        <v>21</v>
      </c>
      <c r="J45" s="3">
        <f t="shared" ref="J45:J51" si="0">ROUNDDOWN(10*H45/100, 0)</f>
        <v>2</v>
      </c>
      <c r="K45" s="3">
        <f t="shared" ref="K45:K51" si="1">IF(H45-I45=0,0,IF(H45-I45&gt;J45,H45-I45-J45,IF(I45-H45&gt;J45,H45-I45-J45,0)))</f>
        <v>0</v>
      </c>
      <c r="L45" s="1"/>
      <c r="M45" s="1"/>
    </row>
    <row r="46" spans="1:16" ht="31.5" x14ac:dyDescent="0.15">
      <c r="A46" s="2" t="s">
        <v>66</v>
      </c>
      <c r="B46" s="1" t="s">
        <v>67</v>
      </c>
      <c r="C46" s="1" t="s">
        <v>47</v>
      </c>
      <c r="D46" s="1" t="s">
        <v>48</v>
      </c>
      <c r="E46" s="1" t="s">
        <v>49</v>
      </c>
      <c r="F46" s="1" t="s">
        <v>50</v>
      </c>
      <c r="G46" s="1" t="s">
        <v>51</v>
      </c>
      <c r="H46" s="3">
        <v>70</v>
      </c>
      <c r="I46" s="3">
        <v>70</v>
      </c>
      <c r="J46" s="3">
        <f t="shared" si="0"/>
        <v>7</v>
      </c>
      <c r="K46" s="3">
        <f t="shared" si="1"/>
        <v>0</v>
      </c>
      <c r="L46" s="1"/>
      <c r="M46" s="1"/>
    </row>
    <row r="47" spans="1:16" ht="21" x14ac:dyDescent="0.15">
      <c r="A47" s="2" t="s">
        <v>68</v>
      </c>
      <c r="B47" s="1" t="s">
        <v>69</v>
      </c>
      <c r="C47" s="1" t="s">
        <v>47</v>
      </c>
      <c r="D47" s="1" t="s">
        <v>48</v>
      </c>
      <c r="E47" s="1" t="s">
        <v>49</v>
      </c>
      <c r="F47" s="1" t="s">
        <v>50</v>
      </c>
      <c r="G47" s="1" t="s">
        <v>51</v>
      </c>
      <c r="H47" s="3">
        <v>42</v>
      </c>
      <c r="I47" s="3">
        <v>42</v>
      </c>
      <c r="J47" s="3">
        <f t="shared" si="0"/>
        <v>4</v>
      </c>
      <c r="K47" s="3">
        <f t="shared" si="1"/>
        <v>0</v>
      </c>
      <c r="L47" s="1"/>
      <c r="M47" s="1"/>
    </row>
    <row r="48" spans="1:16" ht="90" customHeight="1" x14ac:dyDescent="0.15">
      <c r="A48" s="2" t="s">
        <v>70</v>
      </c>
      <c r="B48" s="1" t="s">
        <v>71</v>
      </c>
      <c r="C48" s="1" t="s">
        <v>47</v>
      </c>
      <c r="D48" s="1" t="s">
        <v>48</v>
      </c>
      <c r="E48" s="1" t="s">
        <v>49</v>
      </c>
      <c r="F48" s="1" t="s">
        <v>50</v>
      </c>
      <c r="G48" s="1" t="s">
        <v>51</v>
      </c>
      <c r="H48" s="3">
        <v>44</v>
      </c>
      <c r="I48" s="3">
        <v>43</v>
      </c>
      <c r="J48" s="3">
        <f t="shared" si="0"/>
        <v>4</v>
      </c>
      <c r="K48" s="3">
        <f t="shared" si="1"/>
        <v>0</v>
      </c>
      <c r="L48" s="1" t="s">
        <v>72</v>
      </c>
      <c r="M48" s="1"/>
    </row>
    <row r="49" spans="1:16" ht="60" customHeight="1" x14ac:dyDescent="0.15">
      <c r="A49" s="2" t="s">
        <v>73</v>
      </c>
      <c r="B49" s="1" t="s">
        <v>74</v>
      </c>
      <c r="C49" s="1" t="s">
        <v>47</v>
      </c>
      <c r="D49" s="1" t="s">
        <v>48</v>
      </c>
      <c r="E49" s="1" t="s">
        <v>49</v>
      </c>
      <c r="F49" s="1" t="s">
        <v>50</v>
      </c>
      <c r="G49" s="1" t="s">
        <v>51</v>
      </c>
      <c r="H49" s="3">
        <v>25</v>
      </c>
      <c r="I49" s="3">
        <v>24</v>
      </c>
      <c r="J49" s="3">
        <f t="shared" si="0"/>
        <v>2</v>
      </c>
      <c r="K49" s="3">
        <f t="shared" si="1"/>
        <v>0</v>
      </c>
      <c r="L49" s="1" t="s">
        <v>52</v>
      </c>
      <c r="M49" s="1"/>
    </row>
    <row r="50" spans="1:16" ht="60" customHeight="1" x14ac:dyDescent="0.15">
      <c r="A50" s="2" t="s">
        <v>75</v>
      </c>
      <c r="B50" s="1" t="s">
        <v>76</v>
      </c>
      <c r="C50" s="1" t="s">
        <v>47</v>
      </c>
      <c r="D50" s="1" t="s">
        <v>48</v>
      </c>
      <c r="E50" s="1" t="s">
        <v>49</v>
      </c>
      <c r="F50" s="1" t="s">
        <v>50</v>
      </c>
      <c r="G50" s="1" t="s">
        <v>51</v>
      </c>
      <c r="H50" s="3">
        <v>21</v>
      </c>
      <c r="I50" s="3">
        <v>19</v>
      </c>
      <c r="J50" s="3">
        <f t="shared" si="0"/>
        <v>2</v>
      </c>
      <c r="K50" s="3">
        <f t="shared" si="1"/>
        <v>0</v>
      </c>
      <c r="L50" s="1" t="s">
        <v>52</v>
      </c>
      <c r="M50" s="1"/>
    </row>
    <row r="51" spans="1:16" ht="60" customHeight="1" x14ac:dyDescent="0.15">
      <c r="A51" s="2" t="s">
        <v>77</v>
      </c>
      <c r="B51" s="1" t="s">
        <v>78</v>
      </c>
      <c r="C51" s="1" t="s">
        <v>47</v>
      </c>
      <c r="D51" s="1" t="s">
        <v>48</v>
      </c>
      <c r="E51" s="1" t="s">
        <v>49</v>
      </c>
      <c r="F51" s="1" t="s">
        <v>50</v>
      </c>
      <c r="G51" s="1" t="s">
        <v>51</v>
      </c>
      <c r="H51" s="3">
        <v>42</v>
      </c>
      <c r="I51" s="3">
        <v>40</v>
      </c>
      <c r="J51" s="3">
        <f t="shared" si="0"/>
        <v>4</v>
      </c>
      <c r="K51" s="3">
        <f t="shared" si="1"/>
        <v>0</v>
      </c>
      <c r="L51" s="1" t="s">
        <v>52</v>
      </c>
      <c r="M51" s="1"/>
    </row>
    <row r="52" spans="1:16" ht="20.100000000000001" customHeight="1" x14ac:dyDescent="0.15"/>
    <row r="53" spans="1:16" ht="24.95" customHeight="1" x14ac:dyDescent="0.15">
      <c r="A53" s="13" t="s">
        <v>79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ht="20.100000000000001" customHeight="1" x14ac:dyDescent="0.15"/>
    <row r="55" spans="1:16" ht="39.950000000000003" customHeight="1" x14ac:dyDescent="0.15">
      <c r="A55" s="14" t="s">
        <v>21</v>
      </c>
      <c r="B55" s="14"/>
      <c r="C55" s="14"/>
      <c r="D55" s="15" t="s">
        <v>80</v>
      </c>
      <c r="E55" s="15"/>
      <c r="F55" s="15"/>
      <c r="G55" s="15"/>
      <c r="H55" s="15"/>
      <c r="I55" s="15"/>
      <c r="J55" s="15"/>
      <c r="K55" s="16" t="s">
        <v>23</v>
      </c>
      <c r="L55" s="16"/>
      <c r="M55" s="16"/>
      <c r="N55" s="17" t="s">
        <v>81</v>
      </c>
      <c r="O55" s="17"/>
      <c r="P55" s="17"/>
    </row>
    <row r="56" spans="1:16" ht="20.100000000000001" customHeight="1" x14ac:dyDescent="0.15"/>
    <row r="57" spans="1:16" ht="20.100000000000001" customHeight="1" x14ac:dyDescent="0.15">
      <c r="A57" s="14" t="s">
        <v>25</v>
      </c>
      <c r="B57" s="14"/>
      <c r="C57" s="14"/>
      <c r="D57" s="15" t="s">
        <v>82</v>
      </c>
      <c r="E57" s="15"/>
      <c r="F57" s="15"/>
      <c r="G57" s="15"/>
      <c r="H57" s="15"/>
      <c r="I57" s="15"/>
      <c r="J57" s="15"/>
    </row>
    <row r="58" spans="1:16" ht="20.100000000000001" customHeight="1" x14ac:dyDescent="0.15"/>
    <row r="59" spans="1:16" ht="20.100000000000001" customHeight="1" x14ac:dyDescent="0.15">
      <c r="A59" s="14" t="s">
        <v>27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20.100000000000001" customHeight="1" x14ac:dyDescent="0.15">
      <c r="A60" s="14" t="s">
        <v>28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39.950000000000003" customHeight="1" x14ac:dyDescent="0.15">
      <c r="A61" s="17" t="s">
        <v>29</v>
      </c>
      <c r="B61" s="17" t="s">
        <v>30</v>
      </c>
      <c r="C61" s="17"/>
      <c r="D61" s="1" t="s">
        <v>31</v>
      </c>
      <c r="E61" s="17" t="s">
        <v>32</v>
      </c>
      <c r="F61" s="17"/>
      <c r="G61" s="17"/>
      <c r="H61" s="17"/>
      <c r="I61" s="17"/>
      <c r="J61" s="17"/>
      <c r="K61" s="17"/>
      <c r="L61" s="17"/>
    </row>
    <row r="62" spans="1:16" ht="30" customHeight="1" x14ac:dyDescent="0.15">
      <c r="A62" s="17"/>
      <c r="B62" s="17" t="s">
        <v>33</v>
      </c>
      <c r="C62" s="17"/>
      <c r="D62" s="17" t="s">
        <v>33</v>
      </c>
      <c r="E62" s="17" t="s">
        <v>33</v>
      </c>
      <c r="F62" s="17" t="s">
        <v>34</v>
      </c>
      <c r="G62" s="17"/>
      <c r="H62" s="17" t="s">
        <v>35</v>
      </c>
      <c r="I62" s="17" t="s">
        <v>36</v>
      </c>
      <c r="J62" s="17" t="s">
        <v>37</v>
      </c>
      <c r="K62" s="17" t="s">
        <v>38</v>
      </c>
      <c r="L62" s="17" t="s">
        <v>39</v>
      </c>
    </row>
    <row r="63" spans="1:16" ht="30" customHeight="1" x14ac:dyDescent="0.15">
      <c r="A63" s="17"/>
      <c r="B63" s="17"/>
      <c r="C63" s="18"/>
      <c r="D63" s="17"/>
      <c r="E63" s="17"/>
      <c r="F63" s="1" t="s">
        <v>40</v>
      </c>
      <c r="G63" s="1" t="s">
        <v>41</v>
      </c>
      <c r="H63" s="17"/>
      <c r="I63" s="17"/>
      <c r="J63" s="17"/>
      <c r="K63" s="17"/>
      <c r="L63" s="17"/>
    </row>
    <row r="64" spans="1:16" ht="20.100000000000001" customHeight="1" x14ac:dyDescent="0.15">
      <c r="A64" s="1">
        <v>1</v>
      </c>
      <c r="B64" s="17">
        <v>2</v>
      </c>
      <c r="C64" s="17"/>
      <c r="D64" s="1">
        <v>3</v>
      </c>
      <c r="E64" s="1">
        <v>4</v>
      </c>
      <c r="F64" s="1">
        <v>5</v>
      </c>
      <c r="G64" s="1">
        <v>6</v>
      </c>
      <c r="H64" s="1">
        <v>7</v>
      </c>
      <c r="I64" s="1">
        <v>8</v>
      </c>
      <c r="J64" s="1">
        <v>9</v>
      </c>
      <c r="K64" s="1">
        <v>10</v>
      </c>
      <c r="L64" s="1">
        <v>11</v>
      </c>
    </row>
    <row r="65" spans="1:16" ht="20.100000000000001" customHeight="1" x14ac:dyDescent="0.15"/>
    <row r="66" spans="1:16" ht="20.100000000000001" customHeight="1" x14ac:dyDescent="0.15">
      <c r="A66" s="14" t="s">
        <v>42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39.950000000000003" customHeight="1" x14ac:dyDescent="0.15">
      <c r="A67" s="17" t="s">
        <v>29</v>
      </c>
      <c r="B67" s="17" t="s">
        <v>30</v>
      </c>
      <c r="C67" s="17"/>
      <c r="D67" s="1" t="s">
        <v>31</v>
      </c>
      <c r="E67" s="17" t="s">
        <v>43</v>
      </c>
      <c r="F67" s="17"/>
      <c r="G67" s="17"/>
      <c r="H67" s="17"/>
      <c r="I67" s="17"/>
      <c r="J67" s="17"/>
      <c r="K67" s="17"/>
      <c r="L67" s="17"/>
      <c r="M67" s="17" t="s">
        <v>44</v>
      </c>
    </row>
    <row r="68" spans="1:16" ht="30" customHeight="1" x14ac:dyDescent="0.15">
      <c r="A68" s="17"/>
      <c r="B68" s="17" t="s">
        <v>33</v>
      </c>
      <c r="C68" s="17"/>
      <c r="D68" s="17" t="s">
        <v>33</v>
      </c>
      <c r="E68" s="17" t="s">
        <v>33</v>
      </c>
      <c r="F68" s="17" t="s">
        <v>34</v>
      </c>
      <c r="G68" s="17"/>
      <c r="H68" s="17" t="s">
        <v>35</v>
      </c>
      <c r="I68" s="17" t="s">
        <v>36</v>
      </c>
      <c r="J68" s="17" t="s">
        <v>37</v>
      </c>
      <c r="K68" s="17" t="s">
        <v>38</v>
      </c>
      <c r="L68" s="17" t="s">
        <v>39</v>
      </c>
      <c r="M68" s="17"/>
    </row>
    <row r="69" spans="1:16" ht="30" customHeight="1" x14ac:dyDescent="0.15">
      <c r="A69" s="17"/>
      <c r="B69" s="17"/>
      <c r="C69" s="18"/>
      <c r="D69" s="17"/>
      <c r="E69" s="17"/>
      <c r="F69" s="1" t="s">
        <v>40</v>
      </c>
      <c r="G69" s="1" t="s">
        <v>41</v>
      </c>
      <c r="H69" s="17"/>
      <c r="I69" s="17"/>
      <c r="J69" s="17"/>
      <c r="K69" s="17"/>
      <c r="L69" s="17"/>
      <c r="M69" s="17"/>
    </row>
    <row r="70" spans="1:16" ht="20.100000000000001" customHeight="1" x14ac:dyDescent="0.15">
      <c r="A70" s="1">
        <v>1</v>
      </c>
      <c r="B70" s="17">
        <v>2</v>
      </c>
      <c r="C70" s="17"/>
      <c r="D70" s="1">
        <v>3</v>
      </c>
      <c r="E70" s="1">
        <v>4</v>
      </c>
      <c r="F70" s="1">
        <v>5</v>
      </c>
      <c r="G70" s="1">
        <v>6</v>
      </c>
      <c r="H70" s="1">
        <v>7</v>
      </c>
      <c r="I70" s="1">
        <v>8</v>
      </c>
      <c r="J70" s="1">
        <v>9</v>
      </c>
      <c r="K70" s="1">
        <v>10</v>
      </c>
      <c r="L70" s="1">
        <v>11</v>
      </c>
      <c r="M70" s="1">
        <v>12</v>
      </c>
    </row>
    <row r="71" spans="1:16" x14ac:dyDescent="0.15">
      <c r="A71" s="2" t="s">
        <v>83</v>
      </c>
      <c r="B71" s="1" t="s">
        <v>84</v>
      </c>
      <c r="C71" s="1" t="s">
        <v>84</v>
      </c>
      <c r="D71" s="1" t="s">
        <v>48</v>
      </c>
      <c r="E71" s="1" t="s">
        <v>85</v>
      </c>
      <c r="F71" s="1" t="s">
        <v>86</v>
      </c>
      <c r="G71" s="1" t="s">
        <v>87</v>
      </c>
      <c r="H71" s="3">
        <v>72380</v>
      </c>
      <c r="I71" s="3">
        <v>72380</v>
      </c>
      <c r="J71" s="3">
        <f>ROUNDDOWN(5*H71/100, 0)</f>
        <v>3619</v>
      </c>
      <c r="K71" s="3">
        <f>IF(H71-I71=0,0,IF(H71-I71&gt;J71,H71-I71-J71,IF(I71-H71&gt;J71,H71-I71-J71,0)))</f>
        <v>0</v>
      </c>
      <c r="L71" s="1"/>
      <c r="M71" s="1"/>
    </row>
    <row r="72" spans="1:16" ht="20.100000000000001" customHeight="1" x14ac:dyDescent="0.15"/>
    <row r="73" spans="1:16" ht="24.95" customHeight="1" x14ac:dyDescent="0.15">
      <c r="A73" s="13" t="s">
        <v>88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20.100000000000001" customHeight="1" x14ac:dyDescent="0.15"/>
    <row r="75" spans="1:16" ht="39.950000000000003" customHeight="1" x14ac:dyDescent="0.15">
      <c r="A75" s="14" t="s">
        <v>21</v>
      </c>
      <c r="B75" s="14"/>
      <c r="C75" s="14"/>
      <c r="D75" s="15" t="s">
        <v>62</v>
      </c>
      <c r="E75" s="15"/>
      <c r="F75" s="15"/>
      <c r="G75" s="15"/>
      <c r="H75" s="15"/>
      <c r="I75" s="15"/>
      <c r="J75" s="15"/>
      <c r="K75" s="16" t="s">
        <v>23</v>
      </c>
      <c r="L75" s="16"/>
      <c r="M75" s="16"/>
      <c r="N75" s="17" t="s">
        <v>89</v>
      </c>
      <c r="O75" s="17"/>
      <c r="P75" s="17"/>
    </row>
    <row r="76" spans="1:16" ht="20.100000000000001" customHeight="1" x14ac:dyDescent="0.15"/>
    <row r="77" spans="1:16" ht="20.100000000000001" customHeight="1" x14ac:dyDescent="0.15">
      <c r="A77" s="14" t="s">
        <v>25</v>
      </c>
      <c r="B77" s="14"/>
      <c r="C77" s="14"/>
      <c r="D77" s="15" t="s">
        <v>26</v>
      </c>
      <c r="E77" s="15"/>
      <c r="F77" s="15"/>
      <c r="G77" s="15"/>
      <c r="H77" s="15"/>
      <c r="I77" s="15"/>
      <c r="J77" s="15"/>
    </row>
    <row r="78" spans="1:16" ht="20.100000000000001" customHeight="1" x14ac:dyDescent="0.15"/>
    <row r="79" spans="1:16" ht="20.100000000000001" customHeight="1" x14ac:dyDescent="0.15">
      <c r="A79" s="14" t="s">
        <v>27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20.100000000000001" customHeight="1" x14ac:dyDescent="0.15">
      <c r="A80" s="14" t="s">
        <v>28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39.950000000000003" customHeight="1" x14ac:dyDescent="0.15">
      <c r="A81" s="17" t="s">
        <v>29</v>
      </c>
      <c r="B81" s="17" t="s">
        <v>30</v>
      </c>
      <c r="C81" s="17"/>
      <c r="D81" s="1" t="s">
        <v>31</v>
      </c>
      <c r="E81" s="17" t="s">
        <v>32</v>
      </c>
      <c r="F81" s="17"/>
      <c r="G81" s="17"/>
      <c r="H81" s="17"/>
      <c r="I81" s="17"/>
      <c r="J81" s="17"/>
      <c r="K81" s="17"/>
      <c r="L81" s="17"/>
    </row>
    <row r="82" spans="1:16" ht="30" customHeight="1" x14ac:dyDescent="0.15">
      <c r="A82" s="17"/>
      <c r="B82" s="17" t="s">
        <v>33</v>
      </c>
      <c r="C82" s="17"/>
      <c r="D82" s="17" t="s">
        <v>33</v>
      </c>
      <c r="E82" s="17" t="s">
        <v>33</v>
      </c>
      <c r="F82" s="17" t="s">
        <v>34</v>
      </c>
      <c r="G82" s="17"/>
      <c r="H82" s="17" t="s">
        <v>35</v>
      </c>
      <c r="I82" s="17" t="s">
        <v>36</v>
      </c>
      <c r="J82" s="17" t="s">
        <v>37</v>
      </c>
      <c r="K82" s="17" t="s">
        <v>38</v>
      </c>
      <c r="L82" s="17" t="s">
        <v>39</v>
      </c>
    </row>
    <row r="83" spans="1:16" ht="30" customHeight="1" x14ac:dyDescent="0.15">
      <c r="A83" s="17"/>
      <c r="B83" s="17"/>
      <c r="C83" s="18"/>
      <c r="D83" s="17"/>
      <c r="E83" s="17"/>
      <c r="F83" s="1" t="s">
        <v>40</v>
      </c>
      <c r="G83" s="1" t="s">
        <v>41</v>
      </c>
      <c r="H83" s="17"/>
      <c r="I83" s="17"/>
      <c r="J83" s="17"/>
      <c r="K83" s="17"/>
      <c r="L83" s="17"/>
    </row>
    <row r="84" spans="1:16" ht="20.100000000000001" customHeight="1" x14ac:dyDescent="0.15">
      <c r="A84" s="1">
        <v>1</v>
      </c>
      <c r="B84" s="17">
        <v>2</v>
      </c>
      <c r="C84" s="17"/>
      <c r="D84" s="1">
        <v>3</v>
      </c>
      <c r="E84" s="1">
        <v>4</v>
      </c>
      <c r="F84" s="1">
        <v>5</v>
      </c>
      <c r="G84" s="1">
        <v>6</v>
      </c>
      <c r="H84" s="1">
        <v>7</v>
      </c>
      <c r="I84" s="1">
        <v>8</v>
      </c>
      <c r="J84" s="1">
        <v>9</v>
      </c>
      <c r="K84" s="1">
        <v>10</v>
      </c>
      <c r="L84" s="1">
        <v>11</v>
      </c>
    </row>
    <row r="85" spans="1:16" ht="20.100000000000001" customHeight="1" x14ac:dyDescent="0.15"/>
    <row r="86" spans="1:16" ht="20.100000000000001" customHeight="1" x14ac:dyDescent="0.15">
      <c r="A86" s="14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39.950000000000003" customHeight="1" x14ac:dyDescent="0.15">
      <c r="A87" s="17" t="s">
        <v>29</v>
      </c>
      <c r="B87" s="17" t="s">
        <v>30</v>
      </c>
      <c r="C87" s="17"/>
      <c r="D87" s="1" t="s">
        <v>31</v>
      </c>
      <c r="E87" s="17" t="s">
        <v>43</v>
      </c>
      <c r="F87" s="17"/>
      <c r="G87" s="17"/>
      <c r="H87" s="17"/>
      <c r="I87" s="17"/>
      <c r="J87" s="17"/>
      <c r="K87" s="17"/>
      <c r="L87" s="17"/>
      <c r="M87" s="17" t="s">
        <v>44</v>
      </c>
    </row>
    <row r="88" spans="1:16" ht="30" customHeight="1" x14ac:dyDescent="0.15">
      <c r="A88" s="17"/>
      <c r="B88" s="17" t="s">
        <v>33</v>
      </c>
      <c r="C88" s="17"/>
      <c r="D88" s="17" t="s">
        <v>33</v>
      </c>
      <c r="E88" s="17" t="s">
        <v>33</v>
      </c>
      <c r="F88" s="17" t="s">
        <v>34</v>
      </c>
      <c r="G88" s="17"/>
      <c r="H88" s="17" t="s">
        <v>35</v>
      </c>
      <c r="I88" s="17" t="s">
        <v>36</v>
      </c>
      <c r="J88" s="17" t="s">
        <v>37</v>
      </c>
      <c r="K88" s="17" t="s">
        <v>38</v>
      </c>
      <c r="L88" s="17" t="s">
        <v>39</v>
      </c>
      <c r="M88" s="17"/>
    </row>
    <row r="89" spans="1:16" ht="30" customHeight="1" x14ac:dyDescent="0.15">
      <c r="A89" s="17"/>
      <c r="B89" s="17"/>
      <c r="C89" s="18"/>
      <c r="D89" s="17"/>
      <c r="E89" s="17"/>
      <c r="F89" s="1" t="s">
        <v>40</v>
      </c>
      <c r="G89" s="1" t="s">
        <v>41</v>
      </c>
      <c r="H89" s="17"/>
      <c r="I89" s="17"/>
      <c r="J89" s="17"/>
      <c r="K89" s="17"/>
      <c r="L89" s="17"/>
      <c r="M89" s="17"/>
    </row>
    <row r="90" spans="1:16" ht="20.100000000000001" customHeight="1" x14ac:dyDescent="0.15">
      <c r="A90" s="1">
        <v>1</v>
      </c>
      <c r="B90" s="17">
        <v>2</v>
      </c>
      <c r="C90" s="17"/>
      <c r="D90" s="1">
        <v>3</v>
      </c>
      <c r="E90" s="1">
        <v>4</v>
      </c>
      <c r="F90" s="1">
        <v>5</v>
      </c>
      <c r="G90" s="1">
        <v>6</v>
      </c>
      <c r="H90" s="1">
        <v>7</v>
      </c>
      <c r="I90" s="1">
        <v>8</v>
      </c>
      <c r="J90" s="1">
        <v>9</v>
      </c>
      <c r="K90" s="1">
        <v>10</v>
      </c>
      <c r="L90" s="1">
        <v>11</v>
      </c>
      <c r="M90" s="1">
        <v>12</v>
      </c>
    </row>
    <row r="91" spans="1:16" ht="75" customHeight="1" x14ac:dyDescent="0.15">
      <c r="A91" s="2" t="s">
        <v>90</v>
      </c>
      <c r="B91" s="1" t="s">
        <v>91</v>
      </c>
      <c r="C91" s="1" t="s">
        <v>47</v>
      </c>
      <c r="D91" s="1" t="s">
        <v>48</v>
      </c>
      <c r="E91" s="1" t="s">
        <v>49</v>
      </c>
      <c r="F91" s="1" t="s">
        <v>50</v>
      </c>
      <c r="G91" s="1" t="s">
        <v>51</v>
      </c>
      <c r="H91" s="3">
        <v>8</v>
      </c>
      <c r="I91" s="3">
        <v>7</v>
      </c>
      <c r="J91" s="3">
        <f>ROUNDDOWN(10*H91/100, 0)</f>
        <v>0</v>
      </c>
      <c r="K91" s="3">
        <f>IF(H91-I91=0,0,IF(H91-I91&gt;J91,H91-I91-J91,IF(I91-H91&gt;J91,H91-I91-J91,0)))</f>
        <v>1</v>
      </c>
      <c r="L91" s="1" t="s">
        <v>92</v>
      </c>
      <c r="M91" s="1"/>
    </row>
    <row r="92" spans="1:16" ht="20.100000000000001" customHeight="1" x14ac:dyDescent="0.15"/>
    <row r="93" spans="1:16" ht="24.95" customHeight="1" x14ac:dyDescent="0.15">
      <c r="A93" s="13" t="s">
        <v>93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ht="20.100000000000001" customHeight="1" x14ac:dyDescent="0.15"/>
    <row r="95" spans="1:16" ht="39.950000000000003" customHeight="1" x14ac:dyDescent="0.15">
      <c r="A95" s="14" t="s">
        <v>21</v>
      </c>
      <c r="B95" s="14"/>
      <c r="C95" s="14"/>
      <c r="D95" s="15" t="s">
        <v>22</v>
      </c>
      <c r="E95" s="15"/>
      <c r="F95" s="15"/>
      <c r="G95" s="15"/>
      <c r="H95" s="15"/>
      <c r="I95" s="15"/>
      <c r="J95" s="15"/>
      <c r="K95" s="16" t="s">
        <v>23</v>
      </c>
      <c r="L95" s="16"/>
      <c r="M95" s="16"/>
      <c r="N95" s="17" t="s">
        <v>94</v>
      </c>
      <c r="O95" s="17"/>
      <c r="P95" s="17"/>
    </row>
    <row r="96" spans="1:16" ht="20.100000000000001" customHeight="1" x14ac:dyDescent="0.15"/>
    <row r="97" spans="1:16" ht="20.100000000000001" customHeight="1" x14ac:dyDescent="0.15">
      <c r="A97" s="14" t="s">
        <v>25</v>
      </c>
      <c r="B97" s="14"/>
      <c r="C97" s="14"/>
      <c r="D97" s="15" t="s">
        <v>26</v>
      </c>
      <c r="E97" s="15"/>
      <c r="F97" s="15"/>
      <c r="G97" s="15"/>
      <c r="H97" s="15"/>
      <c r="I97" s="15"/>
      <c r="J97" s="15"/>
    </row>
    <row r="98" spans="1:16" ht="20.100000000000001" customHeight="1" x14ac:dyDescent="0.15"/>
    <row r="99" spans="1:16" ht="20.100000000000001" customHeight="1" x14ac:dyDescent="0.15">
      <c r="A99" s="14" t="s">
        <v>27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20.100000000000001" customHeight="1" x14ac:dyDescent="0.15">
      <c r="A100" s="14" t="s">
        <v>28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39.950000000000003" customHeight="1" x14ac:dyDescent="0.15">
      <c r="A101" s="17" t="s">
        <v>29</v>
      </c>
      <c r="B101" s="17" t="s">
        <v>30</v>
      </c>
      <c r="C101" s="17"/>
      <c r="D101" s="1" t="s">
        <v>31</v>
      </c>
      <c r="E101" s="17" t="s">
        <v>32</v>
      </c>
      <c r="F101" s="17"/>
      <c r="G101" s="17"/>
      <c r="H101" s="17"/>
      <c r="I101" s="17"/>
      <c r="J101" s="17"/>
      <c r="K101" s="17"/>
      <c r="L101" s="17"/>
    </row>
    <row r="102" spans="1:16" ht="30" customHeight="1" x14ac:dyDescent="0.15">
      <c r="A102" s="17"/>
      <c r="B102" s="17" t="s">
        <v>33</v>
      </c>
      <c r="C102" s="17"/>
      <c r="D102" s="17" t="s">
        <v>33</v>
      </c>
      <c r="E102" s="17" t="s">
        <v>33</v>
      </c>
      <c r="F102" s="17" t="s">
        <v>34</v>
      </c>
      <c r="G102" s="17"/>
      <c r="H102" s="17" t="s">
        <v>35</v>
      </c>
      <c r="I102" s="17" t="s">
        <v>36</v>
      </c>
      <c r="J102" s="17" t="s">
        <v>37</v>
      </c>
      <c r="K102" s="17" t="s">
        <v>38</v>
      </c>
      <c r="L102" s="17" t="s">
        <v>39</v>
      </c>
    </row>
    <row r="103" spans="1:16" ht="30" customHeight="1" x14ac:dyDescent="0.15">
      <c r="A103" s="17"/>
      <c r="B103" s="17"/>
      <c r="C103" s="18"/>
      <c r="D103" s="17"/>
      <c r="E103" s="17"/>
      <c r="F103" s="1" t="s">
        <v>40</v>
      </c>
      <c r="G103" s="1" t="s">
        <v>41</v>
      </c>
      <c r="H103" s="17"/>
      <c r="I103" s="17"/>
      <c r="J103" s="17"/>
      <c r="K103" s="17"/>
      <c r="L103" s="17"/>
    </row>
    <row r="104" spans="1:16" ht="20.100000000000001" customHeight="1" x14ac:dyDescent="0.15">
      <c r="A104" s="1">
        <v>1</v>
      </c>
      <c r="B104" s="17">
        <v>2</v>
      </c>
      <c r="C104" s="17"/>
      <c r="D104" s="1">
        <v>3</v>
      </c>
      <c r="E104" s="1">
        <v>4</v>
      </c>
      <c r="F104" s="1">
        <v>5</v>
      </c>
      <c r="G104" s="1">
        <v>6</v>
      </c>
      <c r="H104" s="1">
        <v>7</v>
      </c>
      <c r="I104" s="1">
        <v>8</v>
      </c>
      <c r="J104" s="1">
        <v>9</v>
      </c>
      <c r="K104" s="1">
        <v>10</v>
      </c>
      <c r="L104" s="1">
        <v>11</v>
      </c>
    </row>
    <row r="105" spans="1:16" ht="20.100000000000001" customHeight="1" x14ac:dyDescent="0.15"/>
    <row r="106" spans="1:16" ht="20.100000000000001" customHeight="1" x14ac:dyDescent="0.15">
      <c r="A106" s="14" t="s">
        <v>42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39.950000000000003" customHeight="1" x14ac:dyDescent="0.15">
      <c r="A107" s="17" t="s">
        <v>29</v>
      </c>
      <c r="B107" s="17" t="s">
        <v>30</v>
      </c>
      <c r="C107" s="17"/>
      <c r="D107" s="1" t="s">
        <v>31</v>
      </c>
      <c r="E107" s="17" t="s">
        <v>43</v>
      </c>
      <c r="F107" s="17"/>
      <c r="G107" s="17"/>
      <c r="H107" s="17"/>
      <c r="I107" s="17"/>
      <c r="J107" s="17"/>
      <c r="K107" s="17"/>
      <c r="L107" s="17"/>
      <c r="M107" s="17" t="s">
        <v>44</v>
      </c>
    </row>
    <row r="108" spans="1:16" ht="30" customHeight="1" x14ac:dyDescent="0.15">
      <c r="A108" s="17"/>
      <c r="B108" s="17" t="s">
        <v>33</v>
      </c>
      <c r="C108" s="17"/>
      <c r="D108" s="17" t="s">
        <v>33</v>
      </c>
      <c r="E108" s="17" t="s">
        <v>33</v>
      </c>
      <c r="F108" s="17" t="s">
        <v>34</v>
      </c>
      <c r="G108" s="17"/>
      <c r="H108" s="17" t="s">
        <v>35</v>
      </c>
      <c r="I108" s="17" t="s">
        <v>36</v>
      </c>
      <c r="J108" s="17" t="s">
        <v>37</v>
      </c>
      <c r="K108" s="17" t="s">
        <v>38</v>
      </c>
      <c r="L108" s="17" t="s">
        <v>39</v>
      </c>
      <c r="M108" s="17"/>
    </row>
    <row r="109" spans="1:16" ht="30" customHeight="1" x14ac:dyDescent="0.15">
      <c r="A109" s="17"/>
      <c r="B109" s="17"/>
      <c r="C109" s="18"/>
      <c r="D109" s="17"/>
      <c r="E109" s="17"/>
      <c r="F109" s="1" t="s">
        <v>40</v>
      </c>
      <c r="G109" s="1" t="s">
        <v>41</v>
      </c>
      <c r="H109" s="17"/>
      <c r="I109" s="17"/>
      <c r="J109" s="17"/>
      <c r="K109" s="17"/>
      <c r="L109" s="17"/>
      <c r="M109" s="17"/>
    </row>
    <row r="110" spans="1:16" ht="20.100000000000001" customHeight="1" x14ac:dyDescent="0.15">
      <c r="A110" s="1">
        <v>1</v>
      </c>
      <c r="B110" s="17">
        <v>2</v>
      </c>
      <c r="C110" s="17"/>
      <c r="D110" s="1">
        <v>3</v>
      </c>
      <c r="E110" s="1">
        <v>4</v>
      </c>
      <c r="F110" s="1">
        <v>5</v>
      </c>
      <c r="G110" s="1">
        <v>6</v>
      </c>
      <c r="H110" s="1">
        <v>7</v>
      </c>
      <c r="I110" s="1">
        <v>8</v>
      </c>
      <c r="J110" s="1">
        <v>9</v>
      </c>
      <c r="K110" s="1">
        <v>10</v>
      </c>
      <c r="L110" s="1">
        <v>11</v>
      </c>
      <c r="M110" s="1">
        <v>12</v>
      </c>
    </row>
    <row r="111" spans="1:16" ht="21" x14ac:dyDescent="0.15">
      <c r="A111" s="2" t="s">
        <v>95</v>
      </c>
      <c r="B111" s="1" t="s">
        <v>96</v>
      </c>
      <c r="C111" s="1" t="s">
        <v>47</v>
      </c>
      <c r="D111" s="1" t="s">
        <v>48</v>
      </c>
      <c r="E111" s="1" t="s">
        <v>49</v>
      </c>
      <c r="F111" s="1" t="s">
        <v>50</v>
      </c>
      <c r="G111" s="1" t="s">
        <v>51</v>
      </c>
      <c r="H111" s="3">
        <v>25</v>
      </c>
      <c r="I111" s="3">
        <v>25</v>
      </c>
      <c r="J111" s="3">
        <f>ROUNDDOWN(5*H111/100, 0)</f>
        <v>1</v>
      </c>
      <c r="K111" s="3">
        <f>IF(H111-I111=0,0,IF(H111-I111&gt;J111,H111-I111-J111,IF(I111-H111&gt;J111,H111-I111-J111,0)))</f>
        <v>0</v>
      </c>
      <c r="L111" s="1"/>
      <c r="M111" s="1"/>
    </row>
    <row r="112" spans="1:16" x14ac:dyDescent="0.15">
      <c r="A112" s="2" t="s">
        <v>97</v>
      </c>
      <c r="B112" s="1" t="s">
        <v>98</v>
      </c>
      <c r="C112" s="1" t="s">
        <v>47</v>
      </c>
      <c r="D112" s="1" t="s">
        <v>48</v>
      </c>
      <c r="E112" s="1" t="s">
        <v>49</v>
      </c>
      <c r="F112" s="1" t="s">
        <v>50</v>
      </c>
      <c r="G112" s="1" t="s">
        <v>51</v>
      </c>
      <c r="H112" s="3">
        <v>6</v>
      </c>
      <c r="I112" s="3">
        <v>6</v>
      </c>
      <c r="J112" s="3">
        <f>ROUNDDOWN(5*H112/100, 0)</f>
        <v>0</v>
      </c>
      <c r="K112" s="3">
        <f>IF(H112-I112=0,0,IF(H112-I112&gt;J112,H112-I112-J112,IF(I112-H112&gt;J112,H112-I112-J112,0)))</f>
        <v>0</v>
      </c>
      <c r="L112" s="1"/>
      <c r="M112" s="1"/>
    </row>
    <row r="113" spans="1:13" ht="42" x14ac:dyDescent="0.15">
      <c r="A113" s="2" t="s">
        <v>99</v>
      </c>
      <c r="B113" s="1" t="s">
        <v>100</v>
      </c>
      <c r="C113" s="1" t="s">
        <v>47</v>
      </c>
      <c r="D113" s="1" t="s">
        <v>48</v>
      </c>
      <c r="E113" s="1" t="s">
        <v>49</v>
      </c>
      <c r="F113" s="1" t="s">
        <v>50</v>
      </c>
      <c r="G113" s="1" t="s">
        <v>51</v>
      </c>
      <c r="H113" s="3">
        <v>8</v>
      </c>
      <c r="I113" s="3">
        <v>8</v>
      </c>
      <c r="J113" s="3">
        <f>ROUNDDOWN(5*H113/100, 0)</f>
        <v>0</v>
      </c>
      <c r="K113" s="3">
        <f>IF(H113-I113=0,0,IF(H113-I113&gt;J113,H113-I113-J113,IF(I113-H113&gt;J113,H113-I113-J113,0)))</f>
        <v>0</v>
      </c>
      <c r="L113" s="1"/>
      <c r="M113" s="1"/>
    </row>
    <row r="114" spans="1:13" ht="20.100000000000001" customHeight="1" x14ac:dyDescent="0.15"/>
  </sheetData>
  <sheetProtection password="8513" sheet="1" objects="1" scenarios="1"/>
  <mergeCells count="186">
    <mergeCell ref="B110:C110"/>
    <mergeCell ref="B104:C104"/>
    <mergeCell ref="A106:P106"/>
    <mergeCell ref="A107:A109"/>
    <mergeCell ref="B107:C107"/>
    <mergeCell ref="E107:L107"/>
    <mergeCell ref="M107:M109"/>
    <mergeCell ref="B108:C109"/>
    <mergeCell ref="D108:D109"/>
    <mergeCell ref="E108:E109"/>
    <mergeCell ref="F108:G108"/>
    <mergeCell ref="H108:H109"/>
    <mergeCell ref="I108:I109"/>
    <mergeCell ref="J108:J109"/>
    <mergeCell ref="K108:K109"/>
    <mergeCell ref="L108:L109"/>
    <mergeCell ref="A97:C97"/>
    <mergeCell ref="D97:J97"/>
    <mergeCell ref="A99:P99"/>
    <mergeCell ref="A100:P100"/>
    <mergeCell ref="A101:A103"/>
    <mergeCell ref="B101:C101"/>
    <mergeCell ref="E101:L101"/>
    <mergeCell ref="B102:C103"/>
    <mergeCell ref="D102:D103"/>
    <mergeCell ref="E102:E103"/>
    <mergeCell ref="F102:G102"/>
    <mergeCell ref="H102:H103"/>
    <mergeCell ref="I102:I103"/>
    <mergeCell ref="J102:J103"/>
    <mergeCell ref="K102:K103"/>
    <mergeCell ref="L102:L103"/>
    <mergeCell ref="B90:C90"/>
    <mergeCell ref="A93:P93"/>
    <mergeCell ref="A95:C95"/>
    <mergeCell ref="D95:J95"/>
    <mergeCell ref="K95:M95"/>
    <mergeCell ref="N95:P95"/>
    <mergeCell ref="B84:C84"/>
    <mergeCell ref="A86:P86"/>
    <mergeCell ref="A87:A89"/>
    <mergeCell ref="B87:C87"/>
    <mergeCell ref="E87:L87"/>
    <mergeCell ref="M87:M89"/>
    <mergeCell ref="B88:C89"/>
    <mergeCell ref="D88:D89"/>
    <mergeCell ref="E88:E89"/>
    <mergeCell ref="F88:G88"/>
    <mergeCell ref="H88:H89"/>
    <mergeCell ref="I88:I89"/>
    <mergeCell ref="J88:J89"/>
    <mergeCell ref="K88:K89"/>
    <mergeCell ref="L88:L89"/>
    <mergeCell ref="A77:C77"/>
    <mergeCell ref="D77:J77"/>
    <mergeCell ref="A79:P79"/>
    <mergeCell ref="A80:P80"/>
    <mergeCell ref="A81:A83"/>
    <mergeCell ref="B81:C81"/>
    <mergeCell ref="E81:L81"/>
    <mergeCell ref="B82:C83"/>
    <mergeCell ref="D82:D83"/>
    <mergeCell ref="E82:E83"/>
    <mergeCell ref="F82:G82"/>
    <mergeCell ref="H82:H83"/>
    <mergeCell ref="I82:I83"/>
    <mergeCell ref="J82:J83"/>
    <mergeCell ref="K82:K83"/>
    <mergeCell ref="L82:L83"/>
    <mergeCell ref="B70:C70"/>
    <mergeCell ref="A73:P73"/>
    <mergeCell ref="A75:C75"/>
    <mergeCell ref="D75:J75"/>
    <mergeCell ref="K75:M75"/>
    <mergeCell ref="N75:P75"/>
    <mergeCell ref="B64:C64"/>
    <mergeCell ref="A66:P66"/>
    <mergeCell ref="A67:A69"/>
    <mergeCell ref="B67:C67"/>
    <mergeCell ref="E67:L67"/>
    <mergeCell ref="M67:M69"/>
    <mergeCell ref="B68:C69"/>
    <mergeCell ref="D68:D69"/>
    <mergeCell ref="E68:E69"/>
    <mergeCell ref="F68:G68"/>
    <mergeCell ref="H68:H69"/>
    <mergeCell ref="I68:I69"/>
    <mergeCell ref="J68:J69"/>
    <mergeCell ref="K68:K69"/>
    <mergeCell ref="L68:L69"/>
    <mergeCell ref="A57:C57"/>
    <mergeCell ref="D57:J57"/>
    <mergeCell ref="A59:P59"/>
    <mergeCell ref="A60:P60"/>
    <mergeCell ref="A61:A63"/>
    <mergeCell ref="B61:C61"/>
    <mergeCell ref="E61:L61"/>
    <mergeCell ref="B62:C63"/>
    <mergeCell ref="D62:D63"/>
    <mergeCell ref="E62:E63"/>
    <mergeCell ref="F62:G62"/>
    <mergeCell ref="H62:H63"/>
    <mergeCell ref="I62:I63"/>
    <mergeCell ref="J62:J63"/>
    <mergeCell ref="K62:K63"/>
    <mergeCell ref="L62:L63"/>
    <mergeCell ref="B44:C44"/>
    <mergeCell ref="A53:P53"/>
    <mergeCell ref="A55:C55"/>
    <mergeCell ref="D55:J55"/>
    <mergeCell ref="K55:M55"/>
    <mergeCell ref="N55:P55"/>
    <mergeCell ref="B38:C38"/>
    <mergeCell ref="A40:P40"/>
    <mergeCell ref="A41:A43"/>
    <mergeCell ref="B41:C41"/>
    <mergeCell ref="E41:L41"/>
    <mergeCell ref="M41:M43"/>
    <mergeCell ref="B42:C43"/>
    <mergeCell ref="D42:D43"/>
    <mergeCell ref="E42:E43"/>
    <mergeCell ref="F42:G42"/>
    <mergeCell ref="H42:H43"/>
    <mergeCell ref="I42:I43"/>
    <mergeCell ref="J42:J43"/>
    <mergeCell ref="K42:K43"/>
    <mergeCell ref="L42:L43"/>
    <mergeCell ref="A31:C31"/>
    <mergeCell ref="D31:J31"/>
    <mergeCell ref="A33:P33"/>
    <mergeCell ref="A34:P34"/>
    <mergeCell ref="A35:A37"/>
    <mergeCell ref="B35:C35"/>
    <mergeCell ref="E35:L35"/>
    <mergeCell ref="B36:C37"/>
    <mergeCell ref="D36:D37"/>
    <mergeCell ref="E36:E37"/>
    <mergeCell ref="F36:G36"/>
    <mergeCell ref="H36:H37"/>
    <mergeCell ref="I36:I37"/>
    <mergeCell ref="J36:J37"/>
    <mergeCell ref="K36:K37"/>
    <mergeCell ref="L36:L37"/>
    <mergeCell ref="B20:C20"/>
    <mergeCell ref="A27:P27"/>
    <mergeCell ref="A29:C29"/>
    <mergeCell ref="D29:J29"/>
    <mergeCell ref="K29:M29"/>
    <mergeCell ref="N29:P29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/>
  </sheetViews>
  <sheetFormatPr defaultRowHeight="10.5" x14ac:dyDescent="0.15"/>
  <cols>
    <col min="1" max="1" width="27.7109375" customWidth="1"/>
    <col min="2" max="4" width="29.5703125" customWidth="1"/>
    <col min="5" max="13" width="26.7109375" customWidth="1"/>
  </cols>
  <sheetData>
    <row r="1" spans="1:16" ht="24.95" customHeight="1" x14ac:dyDescent="0.15">
      <c r="A1" s="13" t="s">
        <v>101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15"/>
    <row r="3" spans="1:16" ht="24.9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0.100000000000001" customHeight="1" x14ac:dyDescent="0.15"/>
    <row r="5" spans="1:16" ht="39.950000000000003" customHeight="1" x14ac:dyDescent="0.15">
      <c r="A5" s="14" t="s">
        <v>102</v>
      </c>
      <c r="B5" s="14"/>
      <c r="C5" s="14"/>
      <c r="D5" s="15" t="s">
        <v>103</v>
      </c>
      <c r="E5" s="15"/>
      <c r="F5" s="15"/>
      <c r="G5" s="15"/>
      <c r="H5" s="15"/>
      <c r="I5" s="15"/>
      <c r="J5" s="15"/>
      <c r="K5" s="16" t="s">
        <v>23</v>
      </c>
      <c r="L5" s="16"/>
      <c r="M5" s="16"/>
      <c r="N5" s="17" t="s">
        <v>104</v>
      </c>
      <c r="O5" s="17"/>
      <c r="P5" s="17"/>
    </row>
    <row r="6" spans="1:16" ht="20.100000000000001" customHeight="1" x14ac:dyDescent="0.15"/>
    <row r="7" spans="1:16" ht="20.100000000000001" customHeight="1" x14ac:dyDescent="0.15">
      <c r="A7" s="14" t="s">
        <v>105</v>
      </c>
      <c r="B7" s="14"/>
      <c r="C7" s="14"/>
      <c r="D7" s="15" t="s">
        <v>106</v>
      </c>
      <c r="E7" s="15"/>
      <c r="F7" s="15"/>
      <c r="G7" s="15"/>
      <c r="H7" s="15"/>
      <c r="I7" s="15"/>
      <c r="J7" s="15"/>
    </row>
    <row r="8" spans="1:16" ht="20.100000000000001" customHeight="1" x14ac:dyDescent="0.15"/>
    <row r="9" spans="1:16" ht="20.100000000000001" customHeight="1" x14ac:dyDescent="0.15">
      <c r="A9" s="14" t="s">
        <v>107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0.100000000000001" customHeight="1" x14ac:dyDescent="0.15">
      <c r="A10" s="14" t="s">
        <v>108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39.950000000000003" customHeight="1" x14ac:dyDescent="0.15">
      <c r="A11" s="17" t="s">
        <v>29</v>
      </c>
      <c r="B11" s="17" t="s">
        <v>109</v>
      </c>
      <c r="C11" s="17"/>
      <c r="D11" s="1" t="s">
        <v>110</v>
      </c>
      <c r="E11" s="17" t="s">
        <v>111</v>
      </c>
      <c r="F11" s="17"/>
      <c r="G11" s="17"/>
      <c r="H11" s="17"/>
      <c r="I11" s="17"/>
      <c r="J11" s="17"/>
      <c r="K11" s="17"/>
      <c r="L11" s="17"/>
    </row>
    <row r="12" spans="1:16" ht="30" customHeight="1" x14ac:dyDescent="0.15">
      <c r="A12" s="17"/>
      <c r="B12" s="17" t="s">
        <v>33</v>
      </c>
      <c r="C12" s="17"/>
      <c r="D12" s="17" t="s">
        <v>33</v>
      </c>
      <c r="E12" s="17" t="s">
        <v>33</v>
      </c>
      <c r="F12" s="17" t="s">
        <v>34</v>
      </c>
      <c r="G12" s="17"/>
      <c r="H12" s="17" t="s">
        <v>35</v>
      </c>
      <c r="I12" s="17" t="s">
        <v>36</v>
      </c>
      <c r="J12" s="17" t="s">
        <v>37</v>
      </c>
      <c r="K12" s="17" t="s">
        <v>38</v>
      </c>
      <c r="L12" s="17" t="s">
        <v>39</v>
      </c>
    </row>
    <row r="13" spans="1:16" ht="30" customHeight="1" x14ac:dyDescent="0.15">
      <c r="A13" s="17"/>
      <c r="B13" s="17"/>
      <c r="C13" s="18"/>
      <c r="D13" s="17"/>
      <c r="E13" s="17"/>
      <c r="F13" s="1" t="s">
        <v>40</v>
      </c>
      <c r="G13" s="1" t="s">
        <v>41</v>
      </c>
      <c r="H13" s="17"/>
      <c r="I13" s="17"/>
      <c r="J13" s="17"/>
      <c r="K13" s="17"/>
      <c r="L13" s="17"/>
    </row>
    <row r="14" spans="1:16" ht="20.100000000000001" customHeight="1" x14ac:dyDescent="0.15">
      <c r="A14" s="1">
        <v>1</v>
      </c>
      <c r="B14" s="17">
        <v>2</v>
      </c>
      <c r="C14" s="17"/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  <c r="J14" s="1">
        <v>9</v>
      </c>
      <c r="K14" s="1">
        <v>10</v>
      </c>
      <c r="L14" s="1">
        <v>11</v>
      </c>
    </row>
    <row r="15" spans="1:16" ht="20.100000000000001" customHeight="1" x14ac:dyDescent="0.15"/>
    <row r="16" spans="1:16" ht="20.100000000000001" customHeight="1" x14ac:dyDescent="0.15">
      <c r="A16" s="14" t="s">
        <v>112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39.950000000000003" customHeight="1" x14ac:dyDescent="0.15">
      <c r="A17" s="17" t="s">
        <v>29</v>
      </c>
      <c r="B17" s="17" t="s">
        <v>109</v>
      </c>
      <c r="C17" s="17"/>
      <c r="D17" s="1" t="s">
        <v>110</v>
      </c>
      <c r="E17" s="17" t="s">
        <v>113</v>
      </c>
      <c r="F17" s="17"/>
      <c r="G17" s="17"/>
      <c r="H17" s="17"/>
      <c r="I17" s="17"/>
      <c r="J17" s="17"/>
      <c r="K17" s="17"/>
      <c r="L17" s="17"/>
      <c r="M17" s="17" t="s">
        <v>114</v>
      </c>
    </row>
    <row r="18" spans="1:16" ht="30" customHeight="1" x14ac:dyDescent="0.15">
      <c r="A18" s="17"/>
      <c r="B18" s="17" t="s">
        <v>33</v>
      </c>
      <c r="C18" s="17"/>
      <c r="D18" s="17" t="s">
        <v>33</v>
      </c>
      <c r="E18" s="17" t="s">
        <v>33</v>
      </c>
      <c r="F18" s="17" t="s">
        <v>34</v>
      </c>
      <c r="G18" s="17"/>
      <c r="H18" s="17" t="s">
        <v>35</v>
      </c>
      <c r="I18" s="17" t="s">
        <v>36</v>
      </c>
      <c r="J18" s="17" t="s">
        <v>37</v>
      </c>
      <c r="K18" s="17" t="s">
        <v>38</v>
      </c>
      <c r="L18" s="17" t="s">
        <v>39</v>
      </c>
      <c r="M18" s="17"/>
    </row>
    <row r="19" spans="1:16" ht="30" customHeight="1" x14ac:dyDescent="0.15">
      <c r="A19" s="17"/>
      <c r="B19" s="17"/>
      <c r="C19" s="18"/>
      <c r="D19" s="17"/>
      <c r="E19" s="17"/>
      <c r="F19" s="1" t="s">
        <v>40</v>
      </c>
      <c r="G19" s="1" t="s">
        <v>41</v>
      </c>
      <c r="H19" s="17"/>
      <c r="I19" s="17"/>
      <c r="J19" s="17"/>
      <c r="K19" s="17"/>
      <c r="L19" s="17"/>
      <c r="M19" s="17"/>
    </row>
    <row r="20" spans="1:16" ht="20.100000000000001" customHeight="1" x14ac:dyDescent="0.15">
      <c r="A20" s="1">
        <v>1</v>
      </c>
      <c r="B20" s="17">
        <v>2</v>
      </c>
      <c r="C20" s="17"/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1">
        <v>9</v>
      </c>
      <c r="K20" s="1">
        <v>10</v>
      </c>
      <c r="L20" s="1">
        <v>11</v>
      </c>
      <c r="M20" s="1">
        <v>12</v>
      </c>
    </row>
    <row r="21" spans="1:16" ht="73.5" x14ac:dyDescent="0.15">
      <c r="A21" s="2" t="s">
        <v>115</v>
      </c>
      <c r="B21" s="1"/>
      <c r="C21" s="1"/>
      <c r="D21" s="1" t="s">
        <v>116</v>
      </c>
      <c r="E21" s="1" t="s">
        <v>117</v>
      </c>
      <c r="F21" s="1" t="s">
        <v>50</v>
      </c>
      <c r="G21" s="1" t="s">
        <v>51</v>
      </c>
      <c r="H21" s="3">
        <v>44</v>
      </c>
      <c r="I21" s="3">
        <v>44</v>
      </c>
      <c r="J21" s="3">
        <f>ROUNDDOWN(5*H21/100, 0)</f>
        <v>2</v>
      </c>
      <c r="K21" s="3">
        <f>IF(H21-I21=0,0,IF(H21-I21&gt;J21,H21-I21-J21,IF(I21-H21&gt;J21,H21-I21-J21,0)))</f>
        <v>0</v>
      </c>
      <c r="L21" s="1"/>
      <c r="M21" s="1"/>
    </row>
    <row r="22" spans="1:16" ht="20.100000000000001" customHeight="1" x14ac:dyDescent="0.15"/>
    <row r="23" spans="1:16" ht="20.100000000000001" customHeight="1" x14ac:dyDescent="0.15"/>
    <row r="24" spans="1:16" ht="24.95" customHeight="1" x14ac:dyDescent="0.15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20.100000000000001" customHeight="1" x14ac:dyDescent="0.15"/>
    <row r="26" spans="1:16" ht="80.099999999999994" customHeight="1" x14ac:dyDescent="0.15">
      <c r="A26" s="14" t="s">
        <v>102</v>
      </c>
      <c r="B26" s="14"/>
      <c r="C26" s="14"/>
      <c r="D26" s="15" t="s">
        <v>118</v>
      </c>
      <c r="E26" s="15"/>
      <c r="F26" s="15"/>
      <c r="G26" s="15"/>
      <c r="H26" s="15"/>
      <c r="I26" s="15"/>
      <c r="J26" s="15"/>
      <c r="K26" s="16" t="s">
        <v>23</v>
      </c>
      <c r="L26" s="16"/>
      <c r="M26" s="16"/>
      <c r="N26" s="17" t="s">
        <v>119</v>
      </c>
      <c r="O26" s="17"/>
      <c r="P26" s="17"/>
    </row>
    <row r="27" spans="1:16" ht="20.100000000000001" customHeight="1" x14ac:dyDescent="0.15"/>
    <row r="28" spans="1:16" ht="20.100000000000001" customHeight="1" x14ac:dyDescent="0.15">
      <c r="A28" s="14" t="s">
        <v>105</v>
      </c>
      <c r="B28" s="14"/>
      <c r="C28" s="14"/>
      <c r="D28" s="15" t="s">
        <v>120</v>
      </c>
      <c r="E28" s="15"/>
      <c r="F28" s="15"/>
      <c r="G28" s="15"/>
      <c r="H28" s="15"/>
      <c r="I28" s="15"/>
      <c r="J28" s="15"/>
    </row>
    <row r="29" spans="1:16" ht="20.100000000000001" customHeight="1" x14ac:dyDescent="0.15"/>
    <row r="30" spans="1:16" ht="20.100000000000001" customHeight="1" x14ac:dyDescent="0.15">
      <c r="A30" s="14" t="s">
        <v>107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100000000000001" customHeight="1" x14ac:dyDescent="0.15">
      <c r="A31" s="14" t="s">
        <v>108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39.950000000000003" customHeight="1" x14ac:dyDescent="0.15">
      <c r="A32" s="17" t="s">
        <v>29</v>
      </c>
      <c r="B32" s="17" t="s">
        <v>109</v>
      </c>
      <c r="C32" s="17"/>
      <c r="D32" s="1" t="s">
        <v>110</v>
      </c>
      <c r="E32" s="17" t="s">
        <v>111</v>
      </c>
      <c r="F32" s="17"/>
      <c r="G32" s="17"/>
      <c r="H32" s="17"/>
      <c r="I32" s="17"/>
      <c r="J32" s="17"/>
      <c r="K32" s="17"/>
      <c r="L32" s="17"/>
    </row>
    <row r="33" spans="1:16" ht="30" customHeight="1" x14ac:dyDescent="0.15">
      <c r="A33" s="17"/>
      <c r="B33" s="17" t="s">
        <v>33</v>
      </c>
      <c r="C33" s="17"/>
      <c r="D33" s="17" t="s">
        <v>33</v>
      </c>
      <c r="E33" s="17" t="s">
        <v>33</v>
      </c>
      <c r="F33" s="17" t="s">
        <v>34</v>
      </c>
      <c r="G33" s="17"/>
      <c r="H33" s="17" t="s">
        <v>35</v>
      </c>
      <c r="I33" s="17" t="s">
        <v>36</v>
      </c>
      <c r="J33" s="17" t="s">
        <v>37</v>
      </c>
      <c r="K33" s="17" t="s">
        <v>38</v>
      </c>
      <c r="L33" s="17" t="s">
        <v>39</v>
      </c>
    </row>
    <row r="34" spans="1:16" ht="30" customHeight="1" x14ac:dyDescent="0.15">
      <c r="A34" s="17"/>
      <c r="B34" s="17"/>
      <c r="C34" s="18"/>
      <c r="D34" s="17"/>
      <c r="E34" s="17"/>
      <c r="F34" s="1" t="s">
        <v>40</v>
      </c>
      <c r="G34" s="1" t="s">
        <v>41</v>
      </c>
      <c r="H34" s="17"/>
      <c r="I34" s="17"/>
      <c r="J34" s="17"/>
      <c r="K34" s="17"/>
      <c r="L34" s="17"/>
    </row>
    <row r="35" spans="1:16" ht="20.100000000000001" customHeight="1" x14ac:dyDescent="0.15">
      <c r="A35" s="1">
        <v>1</v>
      </c>
      <c r="B35" s="17">
        <v>2</v>
      </c>
      <c r="C35" s="17"/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1">
        <v>10</v>
      </c>
      <c r="L35" s="1">
        <v>11</v>
      </c>
    </row>
    <row r="36" spans="1:16" ht="20.100000000000001" customHeight="1" x14ac:dyDescent="0.15"/>
    <row r="37" spans="1:16" ht="20.100000000000001" customHeight="1" x14ac:dyDescent="0.15">
      <c r="A37" s="14" t="s">
        <v>112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39.950000000000003" customHeight="1" x14ac:dyDescent="0.15">
      <c r="A38" s="17" t="s">
        <v>29</v>
      </c>
      <c r="B38" s="17" t="s">
        <v>109</v>
      </c>
      <c r="C38" s="17"/>
      <c r="D38" s="1" t="s">
        <v>110</v>
      </c>
      <c r="E38" s="17" t="s">
        <v>113</v>
      </c>
      <c r="F38" s="17"/>
      <c r="G38" s="17"/>
      <c r="H38" s="17"/>
      <c r="I38" s="17"/>
      <c r="J38" s="17"/>
      <c r="K38" s="17"/>
      <c r="L38" s="17"/>
      <c r="M38" s="17" t="s">
        <v>114</v>
      </c>
    </row>
    <row r="39" spans="1:16" ht="30" customHeight="1" x14ac:dyDescent="0.15">
      <c r="A39" s="17"/>
      <c r="B39" s="17" t="s">
        <v>33</v>
      </c>
      <c r="C39" s="17"/>
      <c r="D39" s="17" t="s">
        <v>33</v>
      </c>
      <c r="E39" s="17" t="s">
        <v>33</v>
      </c>
      <c r="F39" s="17" t="s">
        <v>34</v>
      </c>
      <c r="G39" s="17"/>
      <c r="H39" s="17" t="s">
        <v>35</v>
      </c>
      <c r="I39" s="17" t="s">
        <v>36</v>
      </c>
      <c r="J39" s="17" t="s">
        <v>37</v>
      </c>
      <c r="K39" s="17" t="s">
        <v>38</v>
      </c>
      <c r="L39" s="17" t="s">
        <v>39</v>
      </c>
      <c r="M39" s="17"/>
    </row>
    <row r="40" spans="1:16" ht="30" customHeight="1" x14ac:dyDescent="0.15">
      <c r="A40" s="17"/>
      <c r="B40" s="17"/>
      <c r="C40" s="18"/>
      <c r="D40" s="17"/>
      <c r="E40" s="17"/>
      <c r="F40" s="1" t="s">
        <v>40</v>
      </c>
      <c r="G40" s="1" t="s">
        <v>41</v>
      </c>
      <c r="H40" s="17"/>
      <c r="I40" s="17"/>
      <c r="J40" s="17"/>
      <c r="K40" s="17"/>
      <c r="L40" s="17"/>
      <c r="M40" s="17"/>
    </row>
    <row r="41" spans="1:16" ht="20.100000000000001" customHeight="1" x14ac:dyDescent="0.15">
      <c r="A41" s="1">
        <v>1</v>
      </c>
      <c r="B41" s="17">
        <v>2</v>
      </c>
      <c r="C41" s="17"/>
      <c r="D41" s="1">
        <v>3</v>
      </c>
      <c r="E41" s="1">
        <v>4</v>
      </c>
      <c r="F41" s="1">
        <v>5</v>
      </c>
      <c r="G41" s="1">
        <v>6</v>
      </c>
      <c r="H41" s="1">
        <v>7</v>
      </c>
      <c r="I41" s="1">
        <v>8</v>
      </c>
      <c r="J41" s="1">
        <v>9</v>
      </c>
      <c r="K41" s="1">
        <v>10</v>
      </c>
      <c r="L41" s="1">
        <v>11</v>
      </c>
      <c r="M41" s="1">
        <v>12</v>
      </c>
    </row>
    <row r="42" spans="1:16" x14ac:dyDescent="0.15">
      <c r="A42" s="2" t="s">
        <v>121</v>
      </c>
      <c r="B42" s="1"/>
      <c r="C42" s="1"/>
      <c r="D42" s="1"/>
      <c r="E42" s="1" t="s">
        <v>122</v>
      </c>
      <c r="F42" s="1" t="s">
        <v>123</v>
      </c>
      <c r="G42" s="1" t="s">
        <v>124</v>
      </c>
      <c r="H42" s="3">
        <v>1</v>
      </c>
      <c r="I42" s="3">
        <v>1</v>
      </c>
      <c r="J42" s="3">
        <f>ROUNDDOWN(0*H42/100, 0)</f>
        <v>0</v>
      </c>
      <c r="K42" s="3">
        <f>IF(H42-I42=0,0,IF(H42-I42&gt;J42,H42-I42-J42,IF(I42-H42&gt;J42,H42-I42-J42,0)))</f>
        <v>0</v>
      </c>
      <c r="L42" s="1"/>
      <c r="M42" s="1"/>
    </row>
    <row r="43" spans="1:16" ht="20.100000000000001" customHeight="1" x14ac:dyDescent="0.15"/>
    <row r="44" spans="1:16" ht="20.100000000000001" customHeight="1" x14ac:dyDescent="0.15"/>
    <row r="45" spans="1:16" ht="20.100000000000001" customHeight="1" x14ac:dyDescent="0.15"/>
    <row r="46" spans="1:16" ht="30" customHeight="1" x14ac:dyDescent="0.15">
      <c r="A46" s="4" t="s">
        <v>125</v>
      </c>
      <c r="B46" s="5" t="s">
        <v>126</v>
      </c>
      <c r="C46" s="7" t="s">
        <v>126</v>
      </c>
      <c r="D46" s="7"/>
    </row>
    <row r="47" spans="1:16" ht="20.100000000000001" customHeight="1" x14ac:dyDescent="0.15">
      <c r="B47" s="6" t="s">
        <v>127</v>
      </c>
      <c r="C47" s="6" t="s">
        <v>128</v>
      </c>
      <c r="D47" s="6" t="s">
        <v>129</v>
      </c>
    </row>
    <row r="48" spans="1:16" ht="20.100000000000001" customHeight="1" x14ac:dyDescent="0.15"/>
    <row r="49" spans="1:4" ht="20.100000000000001" customHeight="1" x14ac:dyDescent="0.15">
      <c r="B49" s="19" t="s">
        <v>130</v>
      </c>
      <c r="C49" s="19"/>
      <c r="D49" s="19"/>
    </row>
    <row r="50" spans="1:4" ht="20.100000000000001" customHeight="1" x14ac:dyDescent="0.15"/>
    <row r="51" spans="1:4" ht="20.100000000000001" customHeight="1" x14ac:dyDescent="0.15">
      <c r="A51" s="20" t="s">
        <v>131</v>
      </c>
      <c r="B51" s="20"/>
      <c r="C51" s="20"/>
    </row>
    <row r="52" spans="1:4" ht="20.100000000000001" customHeight="1" x14ac:dyDescent="0.15">
      <c r="A52" s="21" t="s">
        <v>132</v>
      </c>
      <c r="B52" s="21"/>
      <c r="C52" s="21"/>
    </row>
    <row r="53" spans="1:4" ht="20.100000000000001" customHeight="1" x14ac:dyDescent="0.15">
      <c r="A53" s="21" t="s">
        <v>133</v>
      </c>
      <c r="B53" s="21"/>
      <c r="C53" s="21"/>
    </row>
    <row r="54" spans="1:4" ht="20.100000000000001" customHeight="1" x14ac:dyDescent="0.15">
      <c r="A54" s="21" t="s">
        <v>134</v>
      </c>
      <c r="B54" s="21"/>
      <c r="C54" s="21"/>
    </row>
    <row r="55" spans="1:4" ht="20.100000000000001" customHeight="1" x14ac:dyDescent="0.15">
      <c r="A55" s="21" t="s">
        <v>135</v>
      </c>
      <c r="B55" s="21"/>
      <c r="C55" s="21"/>
    </row>
    <row r="56" spans="1:4" ht="20.100000000000001" customHeight="1" x14ac:dyDescent="0.15">
      <c r="A56" s="21" t="s">
        <v>136</v>
      </c>
      <c r="B56" s="21"/>
      <c r="C56" s="21"/>
    </row>
    <row r="57" spans="1:4" ht="20.100000000000001" customHeight="1" x14ac:dyDescent="0.15">
      <c r="A57" s="22" t="s">
        <v>137</v>
      </c>
      <c r="B57" s="22"/>
      <c r="C57" s="22"/>
    </row>
  </sheetData>
  <sheetProtection password="8513" sheet="1" objects="1" scenarios="1"/>
  <mergeCells count="83">
    <mergeCell ref="A54:C54"/>
    <mergeCell ref="A55:C55"/>
    <mergeCell ref="A56:C56"/>
    <mergeCell ref="A57:C57"/>
    <mergeCell ref="B41:C41"/>
    <mergeCell ref="B49:D49"/>
    <mergeCell ref="A51:C51"/>
    <mergeCell ref="A52:C52"/>
    <mergeCell ref="A53:C53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20:C20"/>
    <mergeCell ref="A24:P24"/>
    <mergeCell ref="A26:C26"/>
    <mergeCell ref="D26:J26"/>
    <mergeCell ref="K26:M26"/>
    <mergeCell ref="N26:P26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Борисовна Шипилова</cp:lastModifiedBy>
  <dcterms:modified xsi:type="dcterms:W3CDTF">2025-02-05T07:09:21Z</dcterms:modified>
</cp:coreProperties>
</file>