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<sst xmlns="http://schemas.openxmlformats.org/spreadsheetml/2006/main">
  <si>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</si>
  <si>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716-п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</si>
  <si>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</si>
  <si>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</si>
  <si>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</si>
  <si>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</si>
  <si>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ФУРМАНОВСКИЙ ТЕХНИЧЕСКИЙ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</si>
  <si>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</si>
  <si>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</si>
  <si>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</si>
  <si>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</si>
  <si>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242У4141</t>
  </si>
  <si>
    <t>образование профессиональное среднее
обучение профессиональное
</t>
  </si>
  <si>
    <t>По ОКВЭД</t>
  </si>
  <si>
    <t>85.21
85.30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</si>
  <si>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</si>
  <si>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</si>
  <si>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</si>
  <si>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</si>
  <si>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</si>
  <si>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</si>
  <si>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</si>
  <si>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</si>
  <si>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</si>
  <si>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</si>
  <si>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</si>
  <si>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</si>
  <si>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</si>
  <si>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</si>
  <si>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</si>
  <si>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</si>
  <si>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</si>
  <si>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</si>
  <si>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</si>
  <si>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</si>
  <si>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</si>
  <si>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</si>
  <si>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</si>
  <si>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</si>
  <si>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</si>
  <si>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</si>
  <si>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</si>
  <si>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</si>
  <si>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</si>
  <si>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</si>
  <si>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852101О.99.0.ББ28ШГ28002</t>
  </si>
  <si>
    <t>23.02.07 Техническое обслуживание и ремонт двигателей, систем и агрегатов автомобилей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</si>
  <si>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</si>
  <si>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</si>
  <si>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</si>
  <si>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</si>
  <si>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</si>
  <si>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Откорректировано с учетом фактического исполнения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</si>
  <si>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</si>
  <si>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</si>
  <si>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</si>
  <si>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</si>
  <si>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</si>
  <si>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</si>
  <si>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</si>
  <si>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</si>
  <si>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</si>
  <si>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откорректировано с учетом фактического исполнения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</si>
  <si>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</si>
  <si>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</si>
  <si>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</si>
  <si>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852100О.99.0.БО83ГБ68000</t>
  </si>
  <si>
    <t>15.01.05 Сварщик (ручной и частично механизированной сварки (наплавки)</t>
  </si>
  <si>
    <t>852100О.99.0.БО83ЛА08000</t>
  </si>
  <si>
    <t>29.01.17 Оператор вязально-швейного оборудования</t>
  </si>
  <si>
    <t>852100О.99.0.БО83НФ68000</t>
  </si>
  <si>
    <t>43.01.09 Повар, кондитер</t>
  </si>
  <si>
    <t>852100О.99.0.БО83ИВ08000</t>
  </si>
  <si>
    <t>23.01.17 Мастер по ремонту и обслуживанию автомобилей</t>
  </si>
  <si>
    <t>852100О.99.0.БО83РА48000</t>
  </si>
  <si>
    <t>29.01.35 Оператор оборудования производства текстильных изделий (по видам)</t>
  </si>
  <si>
    <t>852100О.99.0.БО83ОМ12000</t>
  </si>
  <si>
    <t>54.01.02 Ювелир</t>
  </si>
  <si>
    <t>852100О.99.0.БО83НД56000</t>
  </si>
  <si>
    <t>38.01.02 Продавец, контролер-кассир</t>
  </si>
  <si>
    <t>852100О.99.0.БО83АХ88000</t>
  </si>
  <si>
    <t>08.01.28 Мастер отделочных строительных и декоративных работ</t>
  </si>
  <si>
    <t>852100О.99.0.БО83ВУ88000</t>
  </si>
  <si>
    <t>13.01.10 Электромонтер по ремонту и обслуживанию электрооборудования (по отраслям)</t>
  </si>
  <si>
    <t>852100О.99.0.БО83МО12000</t>
  </si>
  <si>
    <t>35.01.27 Мастер сельскохозяйственного производства</t>
  </si>
  <si>
    <t>852100О.99.0.БО83СЗ04000</t>
  </si>
  <si>
    <t>29.01.36 Мастер полиграфического производства</t>
  </si>
  <si>
    <t>852100О.99.0.БО83ПЩ48000</t>
  </si>
  <si>
    <t>29.01.33 Мастер по изготовлению швейных изделий</t>
  </si>
  <si>
    <t>Среднее общее образование</t>
  </si>
  <si>
    <t>Очно-заочная</t>
  </si>
  <si>
    <t>РАЗДЕЛ 4</t>
  </si>
  <si>
    <t>БО84</t>
  </si>
  <si>
    <t>852100О.99.0.БО84ЦХ40000</t>
  </si>
  <si>
    <t>38.02.08 Торговое дело</t>
  </si>
  <si>
    <t>852100О.99.0.БО84КЦ60000</t>
  </si>
  <si>
    <t>23.02.07 Техническое обслуживание и ремонт автотранспортных средств</t>
  </si>
  <si>
    <t>852100О.99.0.БО84РВ64000</t>
  </si>
  <si>
    <t>38.02.01 Экономика и бухгалтерский учет (по отраслям)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</si>
  <si>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</si>
  <si>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</si>
  <si>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</si>
  <si>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</si>
  <si>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</si>
  <si>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</si>
  <si>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</si>
  <si>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</si>
  <si>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</si>
  <si>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</si>
  <si>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</si>
  <si>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</si>
  <si>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</si>
  <si>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</si>
  <si>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</si>
  <si>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</si>
  <si>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</si>
  <si>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</si>
  <si>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</si>
  <si>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</si>
  <si>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</si>
  <si>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</si>
  <si>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</si>
  <si>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</si>
  <si>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</si>
  <si>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</si>
  <si>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Мусатова Галина Александровна</t>
  </si>
  <si>
    <t>Должность: Директор</t>
  </si>
  <si>
    <t>Действует c 03.06.2025 15:03:58 по: 27.08.2026 15:03:58</t>
  </si>
  <si>
    <t>Серийный номер: 755F0B1A29DEE27B50175FFEB5FB3914EF4720E1</t>
  </si>
  <si>
    <t>Издатель: Федеральное казначейство</t>
  </si>
  <si>
    <t>Время подписания: 08.07.2026 14:32:52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</si>
</sst>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&amp;K00-00926636.O_5.510313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7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42</v>
      </c>
      <c r="I21" s="22">
        <v>41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75" customHeight="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66420</v>
      </c>
      <c r="I41" s="22">
        <v>60811.2</v>
      </c>
      <c r="J41" s="22">
        <f>ROUNDDOWN(10*H41/100, 0)</f>
      </c>
      <c r="K41" s="22">
        <f>IF(H41-I41=0,0,IF(H41-I41&gt;J41,H41-I41-J41,IF(I41-H41&gt;J41,H41-I41-J41,0)))</f>
      </c>
      <c r="L41" s="15" t="s">
        <v>62</v>
      </c>
      <c r="M41" s="15"/>
    </row>
    <row r="42" ht="20" customHeight="1">
</row>
    <row r="43" ht="25" customHeight="1">
      <c r="A43" s="20" t="s">
        <v>63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64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65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66</v>
      </c>
      <c r="B61" s="15" t="s">
        <v>67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28</v>
      </c>
      <c r="I61" s="22">
        <v>28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>
      <c r="A62" s="17" t="s">
        <v>68</v>
      </c>
      <c r="B62" s="15" t="s">
        <v>69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13</v>
      </c>
      <c r="I62" s="22">
        <v>13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 ht="75" customHeight="1">
      <c r="A63" s="17" t="s">
        <v>70</v>
      </c>
      <c r="B63" s="15" t="s">
        <v>71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52</v>
      </c>
      <c r="I63" s="22">
        <v>50</v>
      </c>
      <c r="J63" s="22">
        <f>ROUNDDOWN(10*H63/100, 0)</f>
      </c>
      <c r="K63" s="22">
        <f>IF(H63-I63=0,0,IF(H63-I63&gt;J63,H63-I63-J63,IF(I63-H63&gt;J63,H63-I63-J63,0)))</f>
      </c>
      <c r="L63" s="15" t="s">
        <v>52</v>
      </c>
      <c r="M63" s="15"/>
    </row>
    <row r="64" ht="75" customHeight="1">
      <c r="A64" s="17" t="s">
        <v>72</v>
      </c>
      <c r="B64" s="15" t="s">
        <v>73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37</v>
      </c>
      <c r="I64" s="22">
        <v>36</v>
      </c>
      <c r="J64" s="22">
        <f>ROUNDDOWN(10*H64/100, 0)</f>
      </c>
      <c r="K64" s="22">
        <f>IF(H64-I64=0,0,IF(H64-I64&gt;J64,H64-I64-J64,IF(I64-H64&gt;J64,H64-I64-J64,0)))</f>
      </c>
      <c r="L64" s="15" t="s">
        <v>52</v>
      </c>
      <c r="M64" s="15"/>
    </row>
    <row r="65" ht="75" customHeight="1">
      <c r="A65" s="17" t="s">
        <v>74</v>
      </c>
      <c r="B65" s="15" t="s">
        <v>75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46</v>
      </c>
      <c r="I65" s="22">
        <v>45</v>
      </c>
      <c r="J65" s="22">
        <f>ROUNDDOWN(10*H65/100, 0)</f>
      </c>
      <c r="K65" s="22">
        <f>IF(H65-I65=0,0,IF(H65-I65&gt;J65,H65-I65-J65,IF(I65-H65&gt;J65,H65-I65-J65,0)))</f>
      </c>
      <c r="L65" s="15" t="s">
        <v>52</v>
      </c>
      <c r="M65" s="15"/>
    </row>
    <row r="66" ht="75" customHeight="1">
      <c r="A66" s="17" t="s">
        <v>76</v>
      </c>
      <c r="B66" s="15" t="s">
        <v>77</v>
      </c>
      <c r="C66" s="15" t="s">
        <v>47</v>
      </c>
      <c r="D66" s="15" t="s">
        <v>48</v>
      </c>
      <c r="E66" s="15" t="s">
        <v>49</v>
      </c>
      <c r="F66" s="15" t="s">
        <v>50</v>
      </c>
      <c r="G66" s="15" t="s">
        <v>51</v>
      </c>
      <c r="H66" s="22">
        <v>50</v>
      </c>
      <c r="I66" s="22">
        <v>48</v>
      </c>
      <c r="J66" s="22">
        <f>ROUNDDOWN(10*H66/100, 0)</f>
      </c>
      <c r="K66" s="22">
        <f>IF(H66-I66=0,0,IF(H66-I66&gt;J66,H66-I66-J66,IF(I66-H66&gt;J66,H66-I66-J66,0)))</f>
      </c>
      <c r="L66" s="15" t="s">
        <v>52</v>
      </c>
      <c r="M66" s="15"/>
    </row>
    <row r="67">
      <c r="A67" s="17" t="s">
        <v>78</v>
      </c>
      <c r="B67" s="15" t="s">
        <v>79</v>
      </c>
      <c r="C67" s="15" t="s">
        <v>47</v>
      </c>
      <c r="D67" s="15" t="s">
        <v>48</v>
      </c>
      <c r="E67" s="15" t="s">
        <v>49</v>
      </c>
      <c r="F67" s="15" t="s">
        <v>50</v>
      </c>
      <c r="G67" s="15" t="s">
        <v>51</v>
      </c>
      <c r="H67" s="22">
        <v>15</v>
      </c>
      <c r="I67" s="22">
        <v>15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 ht="75" customHeight="1">
      <c r="A68" s="17" t="s">
        <v>80</v>
      </c>
      <c r="B68" s="15" t="s">
        <v>81</v>
      </c>
      <c r="C68" s="15" t="s">
        <v>47</v>
      </c>
      <c r="D68" s="15" t="s">
        <v>48</v>
      </c>
      <c r="E68" s="15" t="s">
        <v>49</v>
      </c>
      <c r="F68" s="15" t="s">
        <v>50</v>
      </c>
      <c r="G68" s="15" t="s">
        <v>51</v>
      </c>
      <c r="H68" s="22">
        <v>38</v>
      </c>
      <c r="I68" s="22">
        <v>37</v>
      </c>
      <c r="J68" s="22">
        <f>ROUNDDOWN(10*H68/100, 0)</f>
      </c>
      <c r="K68" s="22">
        <f>IF(H68-I68=0,0,IF(H68-I68&gt;J68,H68-I68-J68,IF(I68-H68&gt;J68,H68-I68-J68,0)))</f>
      </c>
      <c r="L68" s="15" t="s">
        <v>62</v>
      </c>
      <c r="M68" s="15"/>
    </row>
    <row r="69">
      <c r="A69" s="17" t="s">
        <v>82</v>
      </c>
      <c r="B69" s="15" t="s">
        <v>83</v>
      </c>
      <c r="C69" s="15" t="s">
        <v>47</v>
      </c>
      <c r="D69" s="15" t="s">
        <v>48</v>
      </c>
      <c r="E69" s="15" t="s">
        <v>49</v>
      </c>
      <c r="F69" s="15" t="s">
        <v>50</v>
      </c>
      <c r="G69" s="15" t="s">
        <v>51</v>
      </c>
      <c r="H69" s="22">
        <v>39</v>
      </c>
      <c r="I69" s="22">
        <v>39</v>
      </c>
      <c r="J69" s="22">
        <f>ROUNDDOWN(10*H69/100, 0)</f>
      </c>
      <c r="K69" s="22">
        <f>IF(H69-I69=0,0,IF(H69-I69&gt;J69,H69-I69-J69,IF(I69-H69&gt;J69,H69-I69-J69,0)))</f>
      </c>
      <c r="L69" s="15"/>
      <c r="M69" s="15"/>
    </row>
    <row r="70">
      <c r="A70" s="17" t="s">
        <v>84</v>
      </c>
      <c r="B70" s="15" t="s">
        <v>85</v>
      </c>
      <c r="C70" s="15" t="s">
        <v>47</v>
      </c>
      <c r="D70" s="15" t="s">
        <v>48</v>
      </c>
      <c r="E70" s="15" t="s">
        <v>49</v>
      </c>
      <c r="F70" s="15" t="s">
        <v>50</v>
      </c>
      <c r="G70" s="15" t="s">
        <v>51</v>
      </c>
      <c r="H70" s="22">
        <v>32</v>
      </c>
      <c r="I70" s="22">
        <v>32</v>
      </c>
      <c r="J70" s="22">
        <f>ROUNDDOWN(10*H70/100, 0)</f>
      </c>
      <c r="K70" s="22">
        <f>IF(H70-I70=0,0,IF(H70-I70&gt;J70,H70-I70-J70,IF(I70-H70&gt;J70,H70-I70-J70,0)))</f>
      </c>
      <c r="L70" s="15"/>
      <c r="M70" s="15"/>
    </row>
    <row r="71">
      <c r="A71" s="17" t="s">
        <v>86</v>
      </c>
      <c r="B71" s="15" t="s">
        <v>87</v>
      </c>
      <c r="C71" s="15" t="s">
        <v>47</v>
      </c>
      <c r="D71" s="15" t="s">
        <v>48</v>
      </c>
      <c r="E71" s="15" t="s">
        <v>49</v>
      </c>
      <c r="F71" s="15" t="s">
        <v>50</v>
      </c>
      <c r="G71" s="15" t="s">
        <v>51</v>
      </c>
      <c r="H71" s="22">
        <v>15</v>
      </c>
      <c r="I71" s="22">
        <v>15</v>
      </c>
      <c r="J71" s="22">
        <f>ROUNDDOWN(10*H71/100, 0)</f>
      </c>
      <c r="K71" s="22">
        <f>IF(H71-I71=0,0,IF(H71-I71&gt;J71,H71-I71-J71,IF(I71-H71&gt;J71,H71-I71-J71,0)))</f>
      </c>
      <c r="L71" s="15"/>
      <c r="M71" s="15"/>
    </row>
    <row r="72" ht="75" customHeight="1">
      <c r="A72" s="17" t="s">
        <v>88</v>
      </c>
      <c r="B72" s="15" t="s">
        <v>89</v>
      </c>
      <c r="C72" s="15" t="s">
        <v>90</v>
      </c>
      <c r="D72" s="15" t="s">
        <v>91</v>
      </c>
      <c r="E72" s="15" t="s">
        <v>49</v>
      </c>
      <c r="F72" s="15" t="s">
        <v>50</v>
      </c>
      <c r="G72" s="15" t="s">
        <v>51</v>
      </c>
      <c r="H72" s="22">
        <v>28</v>
      </c>
      <c r="I72" s="22">
        <v>24</v>
      </c>
      <c r="J72" s="22">
        <f>ROUNDDOWN(10*H72/100, 0)</f>
      </c>
      <c r="K72" s="22">
        <f>IF(H72-I72=0,0,IF(H72-I72&gt;J72,H72-I72-J72,IF(I72-H72&gt;J72,H72-I72-J72,0)))</f>
      </c>
      <c r="L72" s="15" t="s">
        <v>52</v>
      </c>
      <c r="M72" s="15"/>
    </row>
    <row r="73" ht="20" customHeight="1">
</row>
    <row r="74" ht="25" customHeight="1">
      <c r="A74" s="20" t="s">
        <v>92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ht="20" customHeight="1">
</row>
    <row r="76" ht="40" customHeight="1">
      <c r="A76" s="19" t="s">
        <v>21</v>
      </c>
      <c r="B76" s="19"/>
      <c r="C76" s="19"/>
      <c r="D76" s="17" t="s">
        <v>22</v>
      </c>
      <c r="E76" s="17"/>
      <c r="F76" s="17"/>
      <c r="G76" s="17"/>
      <c r="H76" s="17"/>
      <c r="I76" s="17"/>
      <c r="J76" s="17"/>
      <c r="K76" s="21" t="s">
        <v>23</v>
      </c>
      <c r="L76" s="21"/>
      <c r="M76" s="21"/>
      <c r="N76" s="15" t="s">
        <v>93</v>
      </c>
      <c r="O76" s="15"/>
      <c r="P76" s="15"/>
    </row>
    <row r="77" ht="20" customHeight="1">
</row>
    <row r="78" ht="20" customHeight="1">
      <c r="A78" s="19" t="s">
        <v>25</v>
      </c>
      <c r="B78" s="19"/>
      <c r="C78" s="19"/>
      <c r="D78" s="17" t="s">
        <v>26</v>
      </c>
      <c r="E78" s="17"/>
      <c r="F78" s="17"/>
      <c r="G78" s="17"/>
      <c r="H78" s="17"/>
      <c r="I78" s="17"/>
      <c r="J78" s="17"/>
    </row>
    <row r="79" ht="20" customHeight="1">
</row>
    <row r="80" ht="20" customHeight="1">
      <c r="A80" s="19" t="s">
        <v>27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20" customHeight="1">
      <c r="A81" s="19" t="s">
        <v>28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ht="40" customHeight="1">
      <c r="A82" s="15" t="s">
        <v>29</v>
      </c>
      <c r="B82" s="15" t="s">
        <v>30</v>
      </c>
      <c r="C82" s="15"/>
      <c r="D82" s="15" t="s">
        <v>31</v>
      </c>
      <c r="E82" s="15" t="s">
        <v>32</v>
      </c>
      <c r="F82" s="15"/>
      <c r="G82" s="15"/>
      <c r="H82" s="15"/>
      <c r="I82" s="15"/>
      <c r="J82" s="15"/>
      <c r="K82" s="15"/>
      <c r="L82" s="15"/>
    </row>
    <row r="83" ht="30" customHeight="1">
      <c r="A83" s="15"/>
      <c r="B83" s="15" t="s">
        <v>33</v>
      </c>
      <c r="C83" s="15"/>
      <c r="D83" s="15" t="s">
        <v>33</v>
      </c>
      <c r="E83" s="15" t="s">
        <v>33</v>
      </c>
      <c r="F83" s="15" t="s">
        <v>34</v>
      </c>
      <c r="G83" s="15"/>
      <c r="H83" s="15" t="s">
        <v>35</v>
      </c>
      <c r="I83" s="15" t="s">
        <v>36</v>
      </c>
      <c r="J83" s="15" t="s">
        <v>37</v>
      </c>
      <c r="K83" s="15" t="s">
        <v>38</v>
      </c>
      <c r="L83" s="15" t="s">
        <v>39</v>
      </c>
    </row>
    <row r="84" ht="30" customHeight="1">
      <c r="A84" s="15"/>
      <c r="B84" s="15"/>
      <c r="C84" s="0"/>
      <c r="D84" s="15"/>
      <c r="E84" s="15"/>
      <c r="F84" s="15" t="s">
        <v>40</v>
      </c>
      <c r="G84" s="15" t="s">
        <v>41</v>
      </c>
      <c r="H84" s="15"/>
      <c r="I84" s="15"/>
      <c r="J84" s="15"/>
      <c r="K84" s="15"/>
      <c r="L84" s="15"/>
    </row>
    <row r="85" ht="20" customHeight="1">
      <c r="A85" s="15">
        <v>1</v>
      </c>
      <c r="B85" s="15">
        <v>2</v>
      </c>
      <c r="C85" s="15"/>
      <c r="D85" s="15">
        <v>3</v>
      </c>
      <c r="E85" s="15">
        <v>4</v>
      </c>
      <c r="F85" s="15">
        <v>5</v>
      </c>
      <c r="G85" s="15">
        <v>6</v>
      </c>
      <c r="H85" s="15">
        <v>7</v>
      </c>
      <c r="I85" s="15">
        <v>8</v>
      </c>
      <c r="J85" s="15">
        <v>9</v>
      </c>
      <c r="K85" s="15">
        <v>10</v>
      </c>
      <c r="L85" s="15">
        <v>11</v>
      </c>
    </row>
    <row r="86" ht="20" customHeight="1">
</row>
    <row r="87" ht="20" customHeight="1">
      <c r="A87" s="19" t="s">
        <v>42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ht="40" customHeight="1">
      <c r="A88" s="15" t="s">
        <v>29</v>
      </c>
      <c r="B88" s="15" t="s">
        <v>30</v>
      </c>
      <c r="C88" s="15"/>
      <c r="D88" s="15" t="s">
        <v>31</v>
      </c>
      <c r="E88" s="15" t="s">
        <v>43</v>
      </c>
      <c r="F88" s="15"/>
      <c r="G88" s="15"/>
      <c r="H88" s="15"/>
      <c r="I88" s="15"/>
      <c r="J88" s="15"/>
      <c r="K88" s="15"/>
      <c r="L88" s="15"/>
      <c r="M88" s="15" t="s">
        <v>44</v>
      </c>
    </row>
    <row r="89" ht="30" customHeight="1">
      <c r="A89" s="15"/>
      <c r="B89" s="15" t="s">
        <v>33</v>
      </c>
      <c r="C89" s="15"/>
      <c r="D89" s="15" t="s">
        <v>33</v>
      </c>
      <c r="E89" s="15" t="s">
        <v>33</v>
      </c>
      <c r="F89" s="15" t="s">
        <v>34</v>
      </c>
      <c r="G89" s="15"/>
      <c r="H89" s="15" t="s">
        <v>35</v>
      </c>
      <c r="I89" s="15" t="s">
        <v>36</v>
      </c>
      <c r="J89" s="15" t="s">
        <v>37</v>
      </c>
      <c r="K89" s="15" t="s">
        <v>38</v>
      </c>
      <c r="L89" s="15" t="s">
        <v>39</v>
      </c>
      <c r="M89" s="15"/>
    </row>
    <row r="90" ht="30" customHeight="1">
      <c r="A90" s="15"/>
      <c r="B90" s="15"/>
      <c r="C90" s="0"/>
      <c r="D90" s="15"/>
      <c r="E90" s="15"/>
      <c r="F90" s="15" t="s">
        <v>40</v>
      </c>
      <c r="G90" s="15" t="s">
        <v>41</v>
      </c>
      <c r="H90" s="15"/>
      <c r="I90" s="15"/>
      <c r="J90" s="15"/>
      <c r="K90" s="15"/>
      <c r="L90" s="15"/>
      <c r="M90" s="15"/>
    </row>
    <row r="91" ht="20" customHeight="1">
      <c r="A91" s="15">
        <v>1</v>
      </c>
      <c r="B91" s="15">
        <v>2</v>
      </c>
      <c r="C91" s="15"/>
      <c r="D91" s="15">
        <v>3</v>
      </c>
      <c r="E91" s="15">
        <v>4</v>
      </c>
      <c r="F91" s="15">
        <v>5</v>
      </c>
      <c r="G91" s="15">
        <v>6</v>
      </c>
      <c r="H91" s="15">
        <v>7</v>
      </c>
      <c r="I91" s="15">
        <v>8</v>
      </c>
      <c r="J91" s="15">
        <v>9</v>
      </c>
      <c r="K91" s="15">
        <v>10</v>
      </c>
      <c r="L91" s="15">
        <v>11</v>
      </c>
      <c r="M91" s="15">
        <v>12</v>
      </c>
    </row>
    <row r="92">
      <c r="A92" s="17" t="s">
        <v>94</v>
      </c>
      <c r="B92" s="15" t="s">
        <v>95</v>
      </c>
      <c r="C92" s="15" t="s">
        <v>47</v>
      </c>
      <c r="D92" s="15" t="s">
        <v>48</v>
      </c>
      <c r="E92" s="15" t="s">
        <v>49</v>
      </c>
      <c r="F92" s="15" t="s">
        <v>50</v>
      </c>
      <c r="G92" s="15" t="s">
        <v>51</v>
      </c>
      <c r="H92" s="22">
        <v>20</v>
      </c>
      <c r="I92" s="22">
        <v>20</v>
      </c>
      <c r="J92" s="22">
        <f>ROUNDDOWN(10*H92/100, 0)</f>
      </c>
      <c r="K92" s="22">
        <f>IF(H92-I92=0,0,IF(H92-I92&gt;J92,H92-I92-J92,IF(I92-H92&gt;J92,H92-I92-J92,0)))</f>
      </c>
      <c r="L92" s="15"/>
      <c r="M92" s="15"/>
    </row>
    <row r="93">
      <c r="A93" s="17" t="s">
        <v>96</v>
      </c>
      <c r="B93" s="15" t="s">
        <v>97</v>
      </c>
      <c r="C93" s="15" t="s">
        <v>47</v>
      </c>
      <c r="D93" s="15" t="s">
        <v>48</v>
      </c>
      <c r="E93" s="15" t="s">
        <v>49</v>
      </c>
      <c r="F93" s="15" t="s">
        <v>50</v>
      </c>
      <c r="G93" s="15" t="s">
        <v>51</v>
      </c>
      <c r="H93" s="22">
        <v>25</v>
      </c>
      <c r="I93" s="22">
        <v>25</v>
      </c>
      <c r="J93" s="22">
        <f>ROUNDDOWN(10*H93/100, 0)</f>
      </c>
      <c r="K93" s="22">
        <f>IF(H93-I93=0,0,IF(H93-I93&gt;J93,H93-I93-J93,IF(I93-H93&gt;J93,H93-I93-J93,0)))</f>
      </c>
      <c r="L93" s="15"/>
      <c r="M93" s="15"/>
    </row>
    <row r="94">
      <c r="A94" s="17" t="s">
        <v>98</v>
      </c>
      <c r="B94" s="15" t="s">
        <v>99</v>
      </c>
      <c r="C94" s="15" t="s">
        <v>47</v>
      </c>
      <c r="D94" s="15" t="s">
        <v>48</v>
      </c>
      <c r="E94" s="15" t="s">
        <v>49</v>
      </c>
      <c r="F94" s="15" t="s">
        <v>50</v>
      </c>
      <c r="G94" s="15" t="s">
        <v>51</v>
      </c>
      <c r="H94" s="22">
        <v>29</v>
      </c>
      <c r="I94" s="22">
        <v>29</v>
      </c>
      <c r="J94" s="22">
        <f>ROUNDDOWN(10*H94/100, 0)</f>
      </c>
      <c r="K94" s="22">
        <f>IF(H94-I94=0,0,IF(H94-I94&gt;J94,H94-I94-J94,IF(I94-H94&gt;J94,H94-I94-J94,0)))</f>
      </c>
      <c r="L94" s="15"/>
      <c r="M94" s="15"/>
    </row>
    <row r="95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74:P74"/>
    <mergeCell ref="A76:C76"/>
    <mergeCell ref="D76:J76"/>
    <mergeCell ref="K76:M76"/>
    <mergeCell ref="N76:P76"/>
    <mergeCell ref="A78:C78"/>
    <mergeCell ref="D78:J78"/>
    <mergeCell ref="A80:P80"/>
    <mergeCell ref="A81:P81"/>
    <mergeCell ref="A82:A84"/>
    <mergeCell ref="B82:C82"/>
    <mergeCell ref="E82:L82"/>
    <mergeCell ref="B83:C84"/>
    <mergeCell ref="D83:D84"/>
    <mergeCell ref="E83:E84"/>
    <mergeCell ref="F83:G83"/>
    <mergeCell ref="H83:H84"/>
    <mergeCell ref="I83:I84"/>
    <mergeCell ref="J83:J84"/>
    <mergeCell ref="K83:K84"/>
    <mergeCell ref="L83:L84"/>
    <mergeCell ref="B85:C85"/>
    <mergeCell ref="A87:P87"/>
    <mergeCell ref="A88:A90"/>
    <mergeCell ref="B88:C88"/>
    <mergeCell ref="E88:L88"/>
    <mergeCell ref="M88:M90"/>
    <mergeCell ref="B89:C90"/>
    <mergeCell ref="D89:D90"/>
    <mergeCell ref="E89:E90"/>
    <mergeCell ref="F89:G89"/>
    <mergeCell ref="H89:H90"/>
    <mergeCell ref="I89:I90"/>
    <mergeCell ref="J89:J90"/>
    <mergeCell ref="K89:K90"/>
    <mergeCell ref="L89:L90"/>
    <mergeCell ref="B91:C91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&amp;K00-00926636.O_5.510313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100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101</v>
      </c>
      <c r="B5" s="19"/>
      <c r="C5" s="19"/>
      <c r="D5" s="17" t="s">
        <v>102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103</v>
      </c>
      <c r="O5" s="15"/>
      <c r="P5" s="15"/>
    </row>
    <row r="6" ht="20" customHeight="1">
</row>
    <row r="7" ht="20" customHeight="1">
      <c r="A7" s="19" t="s">
        <v>104</v>
      </c>
      <c r="B7" s="19"/>
      <c r="C7" s="19"/>
      <c r="D7" s="17" t="s">
        <v>105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106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107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108</v>
      </c>
      <c r="C11" s="15"/>
      <c r="D11" s="15" t="s">
        <v>109</v>
      </c>
      <c r="E11" s="15" t="s">
        <v>110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108</v>
      </c>
      <c r="C17" s="15"/>
      <c r="D17" s="15" t="s">
        <v>109</v>
      </c>
      <c r="E17" s="15" t="s">
        <v>112</v>
      </c>
      <c r="F17" s="15"/>
      <c r="G17" s="15"/>
      <c r="H17" s="15"/>
      <c r="I17" s="15"/>
      <c r="J17" s="15"/>
      <c r="K17" s="15"/>
      <c r="L17" s="15"/>
      <c r="M17" s="15" t="s">
        <v>113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114</v>
      </c>
      <c r="B21" s="15"/>
      <c r="C21" s="15"/>
      <c r="D21" s="15"/>
      <c r="E21" s="15" t="s">
        <v>115</v>
      </c>
      <c r="F21" s="15" t="s">
        <v>116</v>
      </c>
      <c r="G21" s="15" t="s">
        <v>117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114</v>
      </c>
      <c r="B22" s="15"/>
      <c r="C22" s="15"/>
      <c r="D22" s="15"/>
      <c r="E22" s="15" t="s">
        <v>118</v>
      </c>
      <c r="F22" s="15" t="s">
        <v>50</v>
      </c>
      <c r="G22" s="15" t="s">
        <v>51</v>
      </c>
      <c r="H22" s="22">
        <v>6</v>
      </c>
      <c r="I22" s="22">
        <v>6</v>
      </c>
      <c r="J22" s="22">
        <f>ROUNDDOWN(0*H22/100,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0" customHeight="1">
</row>
    <row r="25" ht="20" customHeight="1">
</row>
    <row r="26" ht="30" customHeight="1">
      <c r="A26" s="24" t="s">
        <v>119</v>
      </c>
      <c r="B26" s="25" t="s">
        <v>120</v>
      </c>
      <c r="C26" s="28" t="s">
        <v>120</v>
      </c>
      <c r="D26" s="28"/>
    </row>
    <row r="27" ht="20" customHeight="1">
      <c r="A27" s="0"/>
      <c r="B27" s="26" t="s">
        <v>121</v>
      </c>
      <c r="C27" s="26" t="s">
        <v>122</v>
      </c>
      <c r="D27" s="26" t="s">
        <v>123</v>
      </c>
    </row>
    <row r="28" ht="20" customHeight="1">
</row>
    <row r="29" ht="20" customHeight="1">
      <c r="A29" s="0"/>
      <c r="B29" s="24" t="s">
        <v>124</v>
      </c>
      <c r="C29" s="24"/>
      <c r="D29" s="24"/>
    </row>
    <row r="30" ht="20" customHeight="1">
</row>
    <row r="31" ht="20" customHeight="1">
      <c r="A31" s="4" t="s">
        <v>125</v>
      </c>
      <c r="B31" s="4"/>
      <c r="C31" s="4"/>
    </row>
    <row r="32" ht="20" customHeight="1">
      <c r="A32" s="5" t="s">
        <v>126</v>
      </c>
      <c r="B32" s="5"/>
      <c r="C32" s="5"/>
    </row>
    <row r="33" ht="20" customHeight="1">
      <c r="A33" s="5" t="s">
        <v>127</v>
      </c>
      <c r="B33" s="5"/>
      <c r="C33" s="5"/>
    </row>
    <row r="34" ht="20" customHeight="1">
      <c r="A34" s="5" t="s">
        <v>128</v>
      </c>
      <c r="B34" s="5"/>
      <c r="C34" s="5"/>
    </row>
    <row r="35" ht="20" customHeight="1">
      <c r="A35" s="5" t="s">
        <v>129</v>
      </c>
      <c r="B35" s="5"/>
      <c r="C35" s="5"/>
    </row>
    <row r="36" ht="20" customHeight="1">
      <c r="A36" s="5" t="s">
        <v>130</v>
      </c>
      <c r="B36" s="5"/>
      <c r="C36" s="5"/>
    </row>
    <row r="37" ht="20" customHeight="1">
      <c r="A37" s="6" t="s">
        <v>131</v>
      </c>
      <c r="B37" s="6"/>
      <c r="C37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9:D29"/>
    <mergeCell ref="A31:C31"/>
    <mergeCell ref="A32:C32"/>
    <mergeCell ref="A33:C33"/>
    <mergeCell ref="A34:C34"/>
    <mergeCell ref="A35:C35"/>
    <mergeCell ref="A36:C36"/>
    <mergeCell ref="A37:C3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&amp;K00-00926636.O_5.510313</oddHeader>
    <oddFooter>&amp;L&amp;L&amp;"Verdana,Полужирный"&amp;K000000&amp;L&amp;"Verdana,Полужирный"&amp;K00-014</oddFooter>
  </headerFooter>
</worksheet>
</file>