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Титульный лист" sheetId="1" r:id="rId1"/>
    <sheet name="Услуги" sheetId="2" r:id="rId2"/>
    <sheet name="Работы" sheetId="3" r:id="rId3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<sst xmlns="http://schemas.openxmlformats.org/spreadsheetml/2006/main">
  <si>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ОТЧЕТ ОБ ИСПОЛНЕНИИ</t>
  </si>
  <si>
    <t>ГОСУДАРСТВЕННОГО ЗАДАНИЯ № 711-п</t>
  </si>
  <si>
    <t>на 2026 год и плановый период 2027 и 2028 годов</t>
  </si>
  <si>
    <t>от "30" июня 2026 г.</t>
  </si>
  <si>
    <t>Наименование государственного учреждения Ивановской области (обособленного подразделения)</t>
  </si>
  <si>
    <t>Коды</t>
  </si>
  <si>
    <t>областное государственное бюджетное профессиональное образовательное учреждение «Родниковский политехнический колледж»</t>
  </si>
  <si>
    <t>Дата</t>
  </si>
  <si>
    <t>30.06.2026</t>
  </si>
  <si>
    <t>Виды деятельности государственного учреждения Ивановской области (обособленного подразделения)</t>
  </si>
  <si>
    <t>по Сводному реестру</t>
  </si>
  <si>
    <t>242У7236</t>
  </si>
  <si>
    <t>образование профессиональное среднее
обучение профессиональное
деятельность по предоставлению прочих мест для временного проживания
</t>
  </si>
  <si>
    <t>По ОКВЭД</t>
  </si>
  <si>
    <t>85.21
85.30
55.90</t>
  </si>
  <si>
    <t>Вид государственного учреждения Ивановской области</t>
  </si>
  <si>
    <t>Бюджетное</t>
  </si>
  <si>
    <t>Периодичность</t>
  </si>
  <si>
    <t>Первое полугодие</t>
  </si>
  <si>
    <t>ЧАСТЬ 1. Сведения об оказываемых государственных услугах</t>
  </si>
  <si>
    <t>РАЗДЕЛ 1</t>
  </si>
  <si>
    <t>1. Наименование государственной услуги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</si>
  <si>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</si>
  <si>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Код по общероссийскому перечню или региональному перечню</t>
  </si>
  <si>
    <t>ББ28</t>
  </si>
  <si>
    <t>2. Категория потребителей государственной услуги</t>
  </si>
  <si>
    <t>Физические лица, имеющие основное общее образование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</si>
  <si>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</si>
  <si>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</si>
  <si>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№ п/п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</si>
  <si>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</si>
  <si>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</si>
  <si>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</si>
  <si>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наименование показателя</t>
  </si>
  <si>
    <t>единица измерения по ОКЕИ</t>
  </si>
  <si>
    <t>утверждено в государственном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</si>
  <si>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</si>
  <si>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</si>
  <si>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</si>
  <si>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</si>
  <si>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наименование</t>
  </si>
  <si>
    <t>код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</si>
  <si>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</si>
  <si>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</si>
  <si>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Среднегодовой размер платы (цена, тариф), руб./ед. объема государственной услуги</t>
  </si>
  <si>
    <t>852101О.99.0.ББ28ШЯ04002</t>
  </si>
  <si>
    <t>43.02.15 Поварское и кондитерское дело</t>
  </si>
  <si>
    <t>Основное общее образование</t>
  </si>
  <si>
    <t>Очная</t>
  </si>
  <si>
    <t>Численность обучающихся</t>
  </si>
  <si>
    <t>Человек</t>
  </si>
  <si>
    <t>792</t>
  </si>
  <si>
    <t>Увеличение контрольных цифр приема</t>
  </si>
  <si>
    <t>РАЗДЕЛ 2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</si>
  <si>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</si>
  <si>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ББ65</t>
  </si>
  <si>
    <t>Физические лица, ранее не имевшие профессии рабочего или должности служащего</t>
  </si>
  <si>
    <t>804200О.99.0.ББ65АВ01000</t>
  </si>
  <si>
    <t>Не указано</t>
  </si>
  <si>
    <t>Количество человеко-часов</t>
  </si>
  <si>
    <t>Человеко-час</t>
  </si>
  <si>
    <t>539</t>
  </si>
  <si>
    <t>РАЗДЕЛ 3</t>
  </si>
  <si>
    <t>Реализация образовательных программ среднего профессионального образования - программ подготовки квалифицированных рабочих, служащих</t>
  </si>
  <si>
    <t>БО83</t>
  </si>
  <si>
    <t>852100О.99.0.БО83ПЮ32000</t>
  </si>
  <si>
    <t>29.01.34 Оператор оборудования швейного производства (по видам)</t>
  </si>
  <si>
    <t>852100О.99.0.БО83ПЧ72000</t>
  </si>
  <si>
    <t>29.01.33 Мастер по изготовлению швейных изделий</t>
  </si>
  <si>
    <t>852100О.99.0.БО83АХ88000</t>
  </si>
  <si>
    <t>08.01.28 Мастер отделочных строительных и декоративных работ</t>
  </si>
  <si>
    <t>852100О.99.0.БО83АС56000</t>
  </si>
  <si>
    <t>08.01.24 Мастер столярно-плотничных, паркетных и стекольных работ</t>
  </si>
  <si>
    <t>Отчислен в связи с призывом в Российскую армию</t>
  </si>
  <si>
    <t>852100О.99.0.БО83НФ68000</t>
  </si>
  <si>
    <t>43.01.09 Повар, кондитер</t>
  </si>
  <si>
    <t>852100О.99.0.БО83РА48000</t>
  </si>
  <si>
    <t>29.01.35 Оператор оборудования производства текстильных изделий (по видам)</t>
  </si>
  <si>
    <t>Отчисление в связи с переменой места жительства</t>
  </si>
  <si>
    <t>852100О.99.0.БО83ЛА08000</t>
  </si>
  <si>
    <t>29.01.17 Оператор вязально-швейного оборудования</t>
  </si>
  <si>
    <t>852100О.99.0.БО83ИВ08000</t>
  </si>
  <si>
    <t>23.01.17 Мастер по ремонту и обслуживанию автомобилей</t>
  </si>
  <si>
    <t>852100О.99.0.БО83ВУ88000</t>
  </si>
  <si>
    <t>13.01.10 Электромонтер по ремонту и обслуживанию электрооборудования (по отраслям)</t>
  </si>
  <si>
    <t>РАЗДЕЛ 4</t>
  </si>
  <si>
    <t>БО84</t>
  </si>
  <si>
    <t>852100О.99.0.БО84АЯ36000</t>
  </si>
  <si>
    <t>08.02.09 Монтаж, наладка и эксплуатация электрооборудования промышленных и гражданских зданий</t>
  </si>
  <si>
    <t>852100О.99.0.БО84АС56000</t>
  </si>
  <si>
    <t>08.02.01 Строительство и эксплуатация зданий и сооружений</t>
  </si>
  <si>
    <t>852100О.99.0.БО84АС80000</t>
  </si>
  <si>
    <t>Среднее общее образование</t>
  </si>
  <si>
    <t>852100О.99.0.БО84АЯ68000</t>
  </si>
  <si>
    <t>Очно-заочная</t>
  </si>
  <si>
    <t>ЧАСТЬ 2. Сведения о выполняемых работах</t>
  </si>
  <si>
    <t>1. Наименование работы</t>
  </si>
  <si>
    <t>Предоставление жилых помещений в общежитиях</t>
  </si>
  <si>
    <t>0101</t>
  </si>
  <si>
    <t>2. Категория потребителей работы</t>
  </si>
  <si>
    <t>Физические лица</t>
  </si>
  <si>
    <t>3. Сведения о фактическом достижении показателей, характеризующих объем и (или) качество работы</t>
  </si>
  <si>
    <t>3.1. Сведения о фактическом достижении показателей, характеризующих качество работы</t>
  </si>
  <si>
    <t>Показатель, характеризующий содержание работы</t>
  </si>
  <si>
    <t>Показатель, характеризующий условия (формы) оказания работы</t>
  </si>
  <si>
    <t>Показатель качества работы</t>
  </si>
  <si>
    <t>3.2. Сведения о фактическом достижении показателей, характеризующих объем работы</t>
  </si>
  <si>
    <t>Показатель объема работы</t>
  </si>
  <si>
    <t>Среднегодовой размер платы (цена, тариф), руб./ед. объема работы</t>
  </si>
  <si>
    <t>559000.Р.41.1.01010001001</t>
  </si>
  <si>
    <t>Постоянно</t>
  </si>
  <si>
    <t>Среднегодовое число студентов областных государственных профессиональных образовательных организаций, проживающих в общежитии</t>
  </si>
  <si>
    <t>Откорректировано с учетом фактического исполнения</t>
  </si>
  <si>
    <t> Руководитель (уполномоченное лицо)</t>
  </si>
  <si>
    <t>/</t>
  </si>
  <si>
    <t>(должность)</t>
  </si>
  <si>
    <t>(подпись)</t>
  </si>
  <si>
    <t>(расшифровка подписи)</t>
  </si>
  <si>
    <t>"30" июня 2026 г.</t>
  </si>
  <si>
    <t>Подписано. Заверено ЭП.</t>
  </si>
  <si>
    <t>ФИО: Любимов Сергей Борисович</t>
  </si>
  <si>
    <t>Должность: Директор</t>
  </si>
  <si>
    <t>Действует c 11.03.2026 10:44:39 по: 04.06.2027 10:44:39</t>
  </si>
  <si>
    <t>Серийный номер: D594A45F184BBCE61150438C25A95693192F0529</t>
  </si>
  <si>
    <t>Издатель: Федеральное казначейство</t>
  </si>
  <si>
    <t>Время подписания: 07.07.2026 16:00:14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</si>
</sst>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16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7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b/>
      <sz val="10"/>
      <name val="Verdana"/>
      <color rgb="FF000000"/>
    </font>
    <font>
      <sz val="10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/>
      <bottom style="thin"/>
    </border>
    <border>
      <left style="thin"/>
      <right style="thin"/>
      <top/>
      <bottom style="thin"/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0" fontId="3" fillId="5" borderId="3" applyBorder="0">
      <alignment horizontal="right" vertical="center" wrapTex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0" fontId="22" fillId="24" borderId="22" applyBorder="0">
      <alignment horizontal="right" vertical="center" wrapText="1"/>
    </xf>
    <xf numFmtId="0" fontId="23" fillId="25" borderId="23" applyBorder="0">
      <alignment horizontal="right" vertical="center" wrapTex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right" vertical="bottom" wrapText="1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4" fontId="3" fillId="5" borderId="3" applyBorder="0">
      <alignment horizontal="right" vertical="center" wrapText="1" inden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4" fontId="22" fillId="24" borderId="22" applyBorder="0">
      <alignment horizontal="right" vertical="center" wrapText="1" indent="1"/>
    </xf>
    <xf numFmtId="3" fontId="23" fillId="25" borderId="23" applyBorder="0">
      <alignment horizontal="right" vertical="center" wrapText="1" inden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 applyProtection="1">
      <alignment horizontal="right" vertical="bottom" wrapText="1"/>
      <protection locked="0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Xfs>
  <cellStyles>
    <cellStyle name="Normal" xfId="0" builtinId="0" customBuiltin="1"/>
    <cellStyle name="border_center_str" xfId="1"/>
    <cellStyle name="border_left_str" xfId="2"/>
    <cellStyle name="border_right_num" xfId="3"/>
    <cellStyle name="bold_ecp1" xfId="4"/>
    <cellStyle name="bold_ecp2" xfId="5"/>
    <cellStyle name="bold_ecp3" xfId="6"/>
    <cellStyle name="title" xfId="7"/>
    <cellStyle name="bot_center_str14b" xfId="8"/>
    <cellStyle name="center_str14b" xfId="9"/>
    <cellStyle name="center_str14" xfId="10"/>
    <cellStyle name="left_str14b" xfId="11"/>
    <cellStyle name="border_left_str14" xfId="12"/>
    <cellStyle name="border_center_str14" xfId="13"/>
    <cellStyle name="center_str8" xfId="14"/>
    <cellStyle name="border_center_str8" xfId="15"/>
    <cellStyle name="left_str8" xfId="16"/>
    <cellStyle name="border_left_str8" xfId="17"/>
    <cellStyle name="border_right_str8" xfId="18"/>
    <cellStyle name="left_str8b" xfId="19"/>
    <cellStyle name="center_str8b" xfId="20"/>
    <cellStyle name="right_str8" xfId="21"/>
    <cellStyle name="border_right_num8" xfId="22"/>
    <cellStyle name="border_right_num0" xfId="23"/>
    <cellStyle name="left_str" xfId="24"/>
    <cellStyle name="bottom_left_str" xfId="25"/>
    <cellStyle name="center_str7" xfId="26"/>
    <cellStyle name="bold_left_str" xfId="27"/>
    <cellStyle name="p_bottom_left_str" xfId="28"/>
    <cellStyle name="border_left_str10" xfId="29"/>
    <cellStyle name="border_center_str10" xfId="30"/>
    <cellStyle name="left_str10b" xfId="31"/>
    <cellStyle name="center_str10" xfId="32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33.70" customWidth="1"/>
    <col min="2" max="2" width="3.82" customWidth="1"/>
    <col min="3" max="3" width="26.74" customWidth="1"/>
    <col min="4" max="4" width="34.38" customWidth="1"/>
  </cols>
  <sheetData>
    <row r="1" ht="20" customHeight="1">
</row>
    <row r="2" ht="30" customHeight="1">
      <c r="A2" s="10" t="s">
        <v>0</v>
      </c>
      <c r="B2" s="10"/>
      <c r="C2" s="10"/>
      <c r="D2" s="10"/>
    </row>
    <row r="3" ht="30" customHeight="1">
      <c r="A3" s="10" t="s">
        <v>1</v>
      </c>
      <c r="B3" s="10"/>
      <c r="C3" s="10"/>
      <c r="D3" s="10"/>
    </row>
    <row r="4" ht="30" customHeight="1">
      <c r="A4" s="10" t="s">
        <v>2</v>
      </c>
      <c r="B4" s="10"/>
      <c r="C4" s="10"/>
      <c r="D4" s="10"/>
    </row>
    <row r="5" ht="30" customHeight="1">
      <c r="A5" s="10" t="s">
        <v>3</v>
      </c>
      <c r="B5" s="10"/>
      <c r="C5" s="10"/>
      <c r="D5" s="10"/>
    </row>
    <row r="6" ht="60" customHeight="1">
      <c r="A6" s="31" t="s">
        <v>4</v>
      </c>
      <c r="B6" s="0"/>
      <c r="C6" s="32"/>
      <c r="D6" s="30" t="s">
        <v>5</v>
      </c>
    </row>
    <row r="7" ht="60" customHeight="1">
      <c r="A7" s="29" t="s">
        <v>6</v>
      </c>
      <c r="B7" s="0"/>
      <c r="C7" s="32" t="s">
        <v>7</v>
      </c>
      <c r="D7" s="30" t="s">
        <v>8</v>
      </c>
    </row>
    <row r="8" ht="50" customHeight="1">
      <c r="A8" s="31" t="s">
        <v>9</v>
      </c>
      <c r="B8" s="0"/>
      <c r="C8" s="32" t="s">
        <v>10</v>
      </c>
      <c r="D8" s="30" t="s">
        <v>11</v>
      </c>
    </row>
    <row r="9" ht="50" customHeight="1">
      <c r="A9" s="29" t="s">
        <v>12</v>
      </c>
      <c r="B9" s="0"/>
      <c r="C9" s="32" t="s">
        <v>13</v>
      </c>
      <c r="D9" s="30" t="s">
        <v>14</v>
      </c>
    </row>
    <row r="10" ht="50" customHeight="1">
      <c r="A10" s="31" t="s">
        <v>15</v>
      </c>
      <c r="B10" s="0"/>
      <c r="C10" s="32"/>
    </row>
    <row r="11" ht="30" customHeight="1">
      <c r="A11" s="29" t="s">
        <v>16</v>
      </c>
    </row>
    <row r="12" ht="30" customHeight="1">
      <c r="A12" s="31" t="s">
        <v>17</v>
      </c>
    </row>
    <row r="13" ht="30" customHeight="1">
      <c r="A13" s="29" t="s">
        <v>18</v>
      </c>
    </row>
  </sheetData>
  <sheetProtection password="D491" sheet="1" objects="1" scenarios="1"/>
  <mergeCells>
    <mergeCell ref="A2:D2"/>
    <mergeCell ref="A3:D3"/>
    <mergeCell ref="A4:D4"/>
    <mergeCell ref="A5:D5"/>
  </mergeCells>
  <phoneticPr fontId="0" type="noConversion"/>
  <pageMargins left="0.4" right="0.4" top="0.4" bottom="0.4" header="0.1" footer="0.1"/>
  <pageSetup paperSize="9" fitToHeight="0" orientation="landscape" verticalDpi="0" r:id="rId1"/>
  <headerFooter>
    <oddHeader>&amp;R&amp;R&amp;"Verdana,полужирный" &amp;12 &amp;K00-00926636._17.511654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7" width="26.74" customWidth="1"/>
    <col min="8" max="13" width="24.83" customWidth="1"/>
  </cols>
  <sheetData>
    <row r="1" ht="25" customHeight="1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21</v>
      </c>
      <c r="B5" s="19"/>
      <c r="C5" s="19"/>
      <c r="D5" s="17" t="s">
        <v>22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24</v>
      </c>
      <c r="O5" s="15"/>
      <c r="P5" s="15"/>
    </row>
    <row r="6" ht="20" customHeight="1">
</row>
    <row r="7" ht="20" customHeight="1">
      <c r="A7" s="19" t="s">
        <v>25</v>
      </c>
      <c r="B7" s="19"/>
      <c r="C7" s="19"/>
      <c r="D7" s="17" t="s">
        <v>26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27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28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30</v>
      </c>
      <c r="C11" s="15"/>
      <c r="D11" s="15" t="s">
        <v>31</v>
      </c>
      <c r="E11" s="15" t="s">
        <v>32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42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30</v>
      </c>
      <c r="C17" s="15"/>
      <c r="D17" s="15" t="s">
        <v>31</v>
      </c>
      <c r="E17" s="15" t="s">
        <v>43</v>
      </c>
      <c r="F17" s="15"/>
      <c r="G17" s="15"/>
      <c r="H17" s="15"/>
      <c r="I17" s="15"/>
      <c r="J17" s="15"/>
      <c r="K17" s="15"/>
      <c r="L17" s="15"/>
      <c r="M17" s="15" t="s">
        <v>44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 ht="60" customHeight="1">
      <c r="A21" s="17" t="s">
        <v>45</v>
      </c>
      <c r="B21" s="15" t="s">
        <v>46</v>
      </c>
      <c r="C21" s="15" t="s">
        <v>47</v>
      </c>
      <c r="D21" s="15" t="s">
        <v>48</v>
      </c>
      <c r="E21" s="15" t="s">
        <v>49</v>
      </c>
      <c r="F21" s="15" t="s">
        <v>50</v>
      </c>
      <c r="G21" s="15" t="s">
        <v>51</v>
      </c>
      <c r="H21" s="22">
        <v>25</v>
      </c>
      <c r="I21" s="22">
        <v>26</v>
      </c>
      <c r="J21" s="22">
        <f>ROUNDDOWN(10*H21/100, 0)</f>
      </c>
      <c r="K21" s="22">
        <f>IF(H21-I21=0,0,IF(H21-I21&gt;J21,H21-I21-J21,IF(I21-H21&gt;J21,H21-I21-J21,0)))</f>
      </c>
      <c r="L21" s="15" t="s">
        <v>52</v>
      </c>
      <c r="M21" s="15"/>
    </row>
    <row r="22" ht="20" customHeight="1">
</row>
    <row r="23" ht="25" customHeight="1">
      <c r="A23" s="20" t="s">
        <v>53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</row>
    <row r="24" ht="20" customHeight="1">
</row>
    <row r="25" ht="40" customHeight="1">
      <c r="A25" s="19" t="s">
        <v>21</v>
      </c>
      <c r="B25" s="19"/>
      <c r="C25" s="19"/>
      <c r="D25" s="17" t="s">
        <v>54</v>
      </c>
      <c r="E25" s="17"/>
      <c r="F25" s="17"/>
      <c r="G25" s="17"/>
      <c r="H25" s="17"/>
      <c r="I25" s="17"/>
      <c r="J25" s="17"/>
      <c r="K25" s="21" t="s">
        <v>23</v>
      </c>
      <c r="L25" s="21"/>
      <c r="M25" s="21"/>
      <c r="N25" s="15" t="s">
        <v>55</v>
      </c>
      <c r="O25" s="15"/>
      <c r="P25" s="15"/>
    </row>
    <row r="26" ht="20" customHeight="1">
</row>
    <row r="27" ht="20" customHeight="1">
      <c r="A27" s="19" t="s">
        <v>25</v>
      </c>
      <c r="B27" s="19"/>
      <c r="C27" s="19"/>
      <c r="D27" s="17" t="s">
        <v>56</v>
      </c>
      <c r="E27" s="17"/>
      <c r="F27" s="17"/>
      <c r="G27" s="17"/>
      <c r="H27" s="17"/>
      <c r="I27" s="17"/>
      <c r="J27" s="17"/>
    </row>
    <row r="28" ht="20" customHeight="1">
</row>
    <row r="29" ht="20" customHeight="1">
      <c r="A29" s="19" t="s">
        <v>27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</row>
    <row r="30" ht="20" customHeight="1">
      <c r="A30" s="19" t="s">
        <v>28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ht="40" customHeight="1">
      <c r="A31" s="15" t="s">
        <v>29</v>
      </c>
      <c r="B31" s="15" t="s">
        <v>30</v>
      </c>
      <c r="C31" s="15"/>
      <c r="D31" s="15" t="s">
        <v>31</v>
      </c>
      <c r="E31" s="15" t="s">
        <v>32</v>
      </c>
      <c r="F31" s="15"/>
      <c r="G31" s="15"/>
      <c r="H31" s="15"/>
      <c r="I31" s="15"/>
      <c r="J31" s="15"/>
      <c r="K31" s="15"/>
      <c r="L31" s="15"/>
    </row>
    <row r="32" ht="30" customHeight="1">
      <c r="A32" s="15"/>
      <c r="B32" s="15" t="s">
        <v>33</v>
      </c>
      <c r="C32" s="15"/>
      <c r="D32" s="15" t="s">
        <v>33</v>
      </c>
      <c r="E32" s="15" t="s">
        <v>33</v>
      </c>
      <c r="F32" s="15" t="s">
        <v>34</v>
      </c>
      <c r="G32" s="15"/>
      <c r="H32" s="15" t="s">
        <v>35</v>
      </c>
      <c r="I32" s="15" t="s">
        <v>36</v>
      </c>
      <c r="J32" s="15" t="s">
        <v>37</v>
      </c>
      <c r="K32" s="15" t="s">
        <v>38</v>
      </c>
      <c r="L32" s="15" t="s">
        <v>39</v>
      </c>
    </row>
    <row r="33" ht="30" customHeight="1">
      <c r="A33" s="15"/>
      <c r="B33" s="15"/>
      <c r="C33" s="0"/>
      <c r="D33" s="15"/>
      <c r="E33" s="15"/>
      <c r="F33" s="15" t="s">
        <v>40</v>
      </c>
      <c r="G33" s="15" t="s">
        <v>41</v>
      </c>
      <c r="H33" s="15"/>
      <c r="I33" s="15"/>
      <c r="J33" s="15"/>
      <c r="K33" s="15"/>
      <c r="L33" s="15"/>
    </row>
    <row r="34" ht="20" customHeight="1">
      <c r="A34" s="15">
        <v>1</v>
      </c>
      <c r="B34" s="15">
        <v>2</v>
      </c>
      <c r="C34" s="15"/>
      <c r="D34" s="15">
        <v>3</v>
      </c>
      <c r="E34" s="15">
        <v>4</v>
      </c>
      <c r="F34" s="15">
        <v>5</v>
      </c>
      <c r="G34" s="15">
        <v>6</v>
      </c>
      <c r="H34" s="15">
        <v>7</v>
      </c>
      <c r="I34" s="15">
        <v>8</v>
      </c>
      <c r="J34" s="15">
        <v>9</v>
      </c>
      <c r="K34" s="15">
        <v>10</v>
      </c>
      <c r="L34" s="15">
        <v>11</v>
      </c>
    </row>
    <row r="35" ht="20" customHeight="1">
</row>
    <row r="36" ht="20" customHeight="1">
      <c r="A36" s="19" t="s">
        <v>42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ht="40" customHeight="1">
      <c r="A37" s="15" t="s">
        <v>29</v>
      </c>
      <c r="B37" s="15" t="s">
        <v>30</v>
      </c>
      <c r="C37" s="15"/>
      <c r="D37" s="15" t="s">
        <v>31</v>
      </c>
      <c r="E37" s="15" t="s">
        <v>43</v>
      </c>
      <c r="F37" s="15"/>
      <c r="G37" s="15"/>
      <c r="H37" s="15"/>
      <c r="I37" s="15"/>
      <c r="J37" s="15"/>
      <c r="K37" s="15"/>
      <c r="L37" s="15"/>
      <c r="M37" s="15" t="s">
        <v>44</v>
      </c>
    </row>
    <row r="38" ht="30" customHeight="1">
      <c r="A38" s="15"/>
      <c r="B38" s="15" t="s">
        <v>33</v>
      </c>
      <c r="C38" s="15"/>
      <c r="D38" s="15" t="s">
        <v>33</v>
      </c>
      <c r="E38" s="15" t="s">
        <v>33</v>
      </c>
      <c r="F38" s="15" t="s">
        <v>34</v>
      </c>
      <c r="G38" s="15"/>
      <c r="H38" s="15" t="s">
        <v>35</v>
      </c>
      <c r="I38" s="15" t="s">
        <v>36</v>
      </c>
      <c r="J38" s="15" t="s">
        <v>37</v>
      </c>
      <c r="K38" s="15" t="s">
        <v>38</v>
      </c>
      <c r="L38" s="15" t="s">
        <v>39</v>
      </c>
      <c r="M38" s="15"/>
    </row>
    <row r="39" ht="30" customHeight="1">
      <c r="A39" s="15"/>
      <c r="B39" s="15"/>
      <c r="C39" s="0"/>
      <c r="D39" s="15"/>
      <c r="E39" s="15"/>
      <c r="F39" s="15" t="s">
        <v>40</v>
      </c>
      <c r="G39" s="15" t="s">
        <v>41</v>
      </c>
      <c r="H39" s="15"/>
      <c r="I39" s="15"/>
      <c r="J39" s="15"/>
      <c r="K39" s="15"/>
      <c r="L39" s="15"/>
      <c r="M39" s="15"/>
    </row>
    <row r="40" ht="20" customHeight="1">
      <c r="A40" s="15">
        <v>1</v>
      </c>
      <c r="B40" s="15">
        <v>2</v>
      </c>
      <c r="C40" s="15"/>
      <c r="D40" s="15">
        <v>3</v>
      </c>
      <c r="E40" s="15">
        <v>4</v>
      </c>
      <c r="F40" s="15">
        <v>5</v>
      </c>
      <c r="G40" s="15">
        <v>6</v>
      </c>
      <c r="H40" s="15">
        <v>7</v>
      </c>
      <c r="I40" s="15">
        <v>8</v>
      </c>
      <c r="J40" s="15">
        <v>9</v>
      </c>
      <c r="K40" s="15">
        <v>10</v>
      </c>
      <c r="L40" s="15">
        <v>11</v>
      </c>
      <c r="M40" s="15">
        <v>12</v>
      </c>
    </row>
    <row r="41">
      <c r="A41" s="17" t="s">
        <v>57</v>
      </c>
      <c r="B41" s="15" t="s">
        <v>58</v>
      </c>
      <c r="C41" s="15" t="s">
        <v>58</v>
      </c>
      <c r="D41" s="15" t="s">
        <v>48</v>
      </c>
      <c r="E41" s="15" t="s">
        <v>59</v>
      </c>
      <c r="F41" s="15" t="s">
        <v>60</v>
      </c>
      <c r="G41" s="15" t="s">
        <v>61</v>
      </c>
      <c r="H41" s="22">
        <v>69300</v>
      </c>
      <c r="I41" s="22">
        <v>69300</v>
      </c>
      <c r="J41" s="22">
        <f>ROUNDDOWN(10*H41/100, 0)</f>
      </c>
      <c r="K41" s="22">
        <f>IF(H41-I41=0,0,IF(H41-I41&gt;J41,H41-I41-J41,IF(I41-H41&gt;J41,H41-I41-J41,0)))</f>
      </c>
      <c r="L41" s="15"/>
      <c r="M41" s="15"/>
    </row>
    <row r="42" ht="20" customHeight="1">
</row>
    <row r="43" ht="25" customHeight="1">
      <c r="A43" s="20" t="s">
        <v>62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ht="20" customHeight="1">
</row>
    <row r="45" ht="40" customHeight="1">
      <c r="A45" s="19" t="s">
        <v>21</v>
      </c>
      <c r="B45" s="19"/>
      <c r="C45" s="19"/>
      <c r="D45" s="17" t="s">
        <v>63</v>
      </c>
      <c r="E45" s="17"/>
      <c r="F45" s="17"/>
      <c r="G45" s="17"/>
      <c r="H45" s="17"/>
      <c r="I45" s="17"/>
      <c r="J45" s="17"/>
      <c r="K45" s="21" t="s">
        <v>23</v>
      </c>
      <c r="L45" s="21"/>
      <c r="M45" s="21"/>
      <c r="N45" s="15" t="s">
        <v>64</v>
      </c>
      <c r="O45" s="15"/>
      <c r="P45" s="15"/>
    </row>
    <row r="46" ht="20" customHeight="1">
</row>
    <row r="47" ht="20" customHeight="1">
      <c r="A47" s="19" t="s">
        <v>25</v>
      </c>
      <c r="B47" s="19"/>
      <c r="C47" s="19"/>
      <c r="D47" s="17" t="s">
        <v>26</v>
      </c>
      <c r="E47" s="17"/>
      <c r="F47" s="17"/>
      <c r="G47" s="17"/>
      <c r="H47" s="17"/>
      <c r="I47" s="17"/>
      <c r="J47" s="17"/>
    </row>
    <row r="48" ht="20" customHeight="1">
</row>
    <row r="49" ht="20" customHeight="1">
      <c r="A49" s="19" t="s">
        <v>27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</row>
    <row r="50" ht="20" customHeight="1">
      <c r="A50" s="19" t="s">
        <v>28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</row>
    <row r="51" ht="40" customHeight="1">
      <c r="A51" s="15" t="s">
        <v>29</v>
      </c>
      <c r="B51" s="15" t="s">
        <v>30</v>
      </c>
      <c r="C51" s="15"/>
      <c r="D51" s="15" t="s">
        <v>31</v>
      </c>
      <c r="E51" s="15" t="s">
        <v>32</v>
      </c>
      <c r="F51" s="15"/>
      <c r="G51" s="15"/>
      <c r="H51" s="15"/>
      <c r="I51" s="15"/>
      <c r="J51" s="15"/>
      <c r="K51" s="15"/>
      <c r="L51" s="15"/>
    </row>
    <row r="52" ht="30" customHeight="1">
      <c r="A52" s="15"/>
      <c r="B52" s="15" t="s">
        <v>33</v>
      </c>
      <c r="C52" s="15"/>
      <c r="D52" s="15" t="s">
        <v>33</v>
      </c>
      <c r="E52" s="15" t="s">
        <v>33</v>
      </c>
      <c r="F52" s="15" t="s">
        <v>34</v>
      </c>
      <c r="G52" s="15"/>
      <c r="H52" s="15" t="s">
        <v>35</v>
      </c>
      <c r="I52" s="15" t="s">
        <v>36</v>
      </c>
      <c r="J52" s="15" t="s">
        <v>37</v>
      </c>
      <c r="K52" s="15" t="s">
        <v>38</v>
      </c>
      <c r="L52" s="15" t="s">
        <v>39</v>
      </c>
    </row>
    <row r="53" ht="30" customHeight="1">
      <c r="A53" s="15"/>
      <c r="B53" s="15"/>
      <c r="C53" s="0"/>
      <c r="D53" s="15"/>
      <c r="E53" s="15"/>
      <c r="F53" s="15" t="s">
        <v>40</v>
      </c>
      <c r="G53" s="15" t="s">
        <v>41</v>
      </c>
      <c r="H53" s="15"/>
      <c r="I53" s="15"/>
      <c r="J53" s="15"/>
      <c r="K53" s="15"/>
      <c r="L53" s="15"/>
    </row>
    <row r="54" ht="20" customHeight="1">
      <c r="A54" s="15">
        <v>1</v>
      </c>
      <c r="B54" s="15">
        <v>2</v>
      </c>
      <c r="C54" s="15"/>
      <c r="D54" s="15">
        <v>3</v>
      </c>
      <c r="E54" s="15">
        <v>4</v>
      </c>
      <c r="F54" s="15">
        <v>5</v>
      </c>
      <c r="G54" s="15">
        <v>6</v>
      </c>
      <c r="H54" s="15">
        <v>7</v>
      </c>
      <c r="I54" s="15">
        <v>8</v>
      </c>
      <c r="J54" s="15">
        <v>9</v>
      </c>
      <c r="K54" s="15">
        <v>10</v>
      </c>
      <c r="L54" s="15">
        <v>11</v>
      </c>
    </row>
    <row r="55" ht="20" customHeight="1">
</row>
    <row r="56" ht="20" customHeight="1">
      <c r="A56" s="19" t="s">
        <v>42</v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</row>
    <row r="57" ht="40" customHeight="1">
      <c r="A57" s="15" t="s">
        <v>29</v>
      </c>
      <c r="B57" s="15" t="s">
        <v>30</v>
      </c>
      <c r="C57" s="15"/>
      <c r="D57" s="15" t="s">
        <v>31</v>
      </c>
      <c r="E57" s="15" t="s">
        <v>43</v>
      </c>
      <c r="F57" s="15"/>
      <c r="G57" s="15"/>
      <c r="H57" s="15"/>
      <c r="I57" s="15"/>
      <c r="J57" s="15"/>
      <c r="K57" s="15"/>
      <c r="L57" s="15"/>
      <c r="M57" s="15" t="s">
        <v>44</v>
      </c>
    </row>
    <row r="58" ht="30" customHeight="1">
      <c r="A58" s="15"/>
      <c r="B58" s="15" t="s">
        <v>33</v>
      </c>
      <c r="C58" s="15"/>
      <c r="D58" s="15" t="s">
        <v>33</v>
      </c>
      <c r="E58" s="15" t="s">
        <v>33</v>
      </c>
      <c r="F58" s="15" t="s">
        <v>34</v>
      </c>
      <c r="G58" s="15"/>
      <c r="H58" s="15" t="s">
        <v>35</v>
      </c>
      <c r="I58" s="15" t="s">
        <v>36</v>
      </c>
      <c r="J58" s="15" t="s">
        <v>37</v>
      </c>
      <c r="K58" s="15" t="s">
        <v>38</v>
      </c>
      <c r="L58" s="15" t="s">
        <v>39</v>
      </c>
      <c r="M58" s="15"/>
    </row>
    <row r="59" ht="30" customHeight="1">
      <c r="A59" s="15"/>
      <c r="B59" s="15"/>
      <c r="C59" s="0"/>
      <c r="D59" s="15"/>
      <c r="E59" s="15"/>
      <c r="F59" s="15" t="s">
        <v>40</v>
      </c>
      <c r="G59" s="15" t="s">
        <v>41</v>
      </c>
      <c r="H59" s="15"/>
      <c r="I59" s="15"/>
      <c r="J59" s="15"/>
      <c r="K59" s="15"/>
      <c r="L59" s="15"/>
      <c r="M59" s="15"/>
    </row>
    <row r="60" ht="20" customHeight="1">
      <c r="A60" s="15">
        <v>1</v>
      </c>
      <c r="B60" s="15">
        <v>2</v>
      </c>
      <c r="C60" s="15"/>
      <c r="D60" s="15">
        <v>3</v>
      </c>
      <c r="E60" s="15">
        <v>4</v>
      </c>
      <c r="F60" s="15">
        <v>5</v>
      </c>
      <c r="G60" s="15">
        <v>6</v>
      </c>
      <c r="H60" s="15">
        <v>7</v>
      </c>
      <c r="I60" s="15">
        <v>8</v>
      </c>
      <c r="J60" s="15">
        <v>9</v>
      </c>
      <c r="K60" s="15">
        <v>10</v>
      </c>
      <c r="L60" s="15">
        <v>11</v>
      </c>
      <c r="M60" s="15">
        <v>12</v>
      </c>
    </row>
    <row r="61">
      <c r="A61" s="17" t="s">
        <v>65</v>
      </c>
      <c r="B61" s="15" t="s">
        <v>66</v>
      </c>
      <c r="C61" s="15" t="s">
        <v>47</v>
      </c>
      <c r="D61" s="15" t="s">
        <v>48</v>
      </c>
      <c r="E61" s="15" t="s">
        <v>49</v>
      </c>
      <c r="F61" s="15" t="s">
        <v>50</v>
      </c>
      <c r="G61" s="15" t="s">
        <v>51</v>
      </c>
      <c r="H61" s="22">
        <v>36</v>
      </c>
      <c r="I61" s="22">
        <v>36</v>
      </c>
      <c r="J61" s="22">
        <f>ROUNDDOWN(10*H61/100, 0)</f>
      </c>
      <c r="K61" s="22">
        <f>IF(H61-I61=0,0,IF(H61-I61&gt;J61,H61-I61-J61,IF(I61-H61&gt;J61,H61-I61-J61,0)))</f>
      </c>
      <c r="L61" s="15"/>
      <c r="M61" s="15"/>
    </row>
    <row r="62">
      <c r="A62" s="17" t="s">
        <v>67</v>
      </c>
      <c r="B62" s="15" t="s">
        <v>68</v>
      </c>
      <c r="C62" s="15" t="s">
        <v>47</v>
      </c>
      <c r="D62" s="15" t="s">
        <v>48</v>
      </c>
      <c r="E62" s="15" t="s">
        <v>49</v>
      </c>
      <c r="F62" s="15" t="s">
        <v>50</v>
      </c>
      <c r="G62" s="15" t="s">
        <v>51</v>
      </c>
      <c r="H62" s="22">
        <v>23</v>
      </c>
      <c r="I62" s="22">
        <v>23</v>
      </c>
      <c r="J62" s="22">
        <f>ROUNDDOWN(10*H62/100, 0)</f>
      </c>
      <c r="K62" s="22">
        <f>IF(H62-I62=0,0,IF(H62-I62&gt;J62,H62-I62-J62,IF(I62-H62&gt;J62,H62-I62-J62,0)))</f>
      </c>
      <c r="L62" s="15"/>
      <c r="M62" s="15"/>
    </row>
    <row r="63">
      <c r="A63" s="17" t="s">
        <v>69</v>
      </c>
      <c r="B63" s="15" t="s">
        <v>70</v>
      </c>
      <c r="C63" s="15" t="s">
        <v>47</v>
      </c>
      <c r="D63" s="15" t="s">
        <v>48</v>
      </c>
      <c r="E63" s="15" t="s">
        <v>49</v>
      </c>
      <c r="F63" s="15" t="s">
        <v>50</v>
      </c>
      <c r="G63" s="15" t="s">
        <v>51</v>
      </c>
      <c r="H63" s="22">
        <v>28</v>
      </c>
      <c r="I63" s="22">
        <v>28</v>
      </c>
      <c r="J63" s="22">
        <f>ROUNDDOWN(10*H63/100, 0)</f>
      </c>
      <c r="K63" s="22">
        <f>IF(H63-I63=0,0,IF(H63-I63&gt;J63,H63-I63-J63,IF(I63-H63&gt;J63,H63-I63-J63,0)))</f>
      </c>
      <c r="L63" s="15"/>
      <c r="M63" s="15"/>
    </row>
    <row r="64" ht="75" customHeight="1">
      <c r="A64" s="17" t="s">
        <v>71</v>
      </c>
      <c r="B64" s="15" t="s">
        <v>72</v>
      </c>
      <c r="C64" s="15" t="s">
        <v>47</v>
      </c>
      <c r="D64" s="15" t="s">
        <v>48</v>
      </c>
      <c r="E64" s="15" t="s">
        <v>49</v>
      </c>
      <c r="F64" s="15" t="s">
        <v>50</v>
      </c>
      <c r="G64" s="15" t="s">
        <v>51</v>
      </c>
      <c r="H64" s="22">
        <v>15</v>
      </c>
      <c r="I64" s="22">
        <v>14</v>
      </c>
      <c r="J64" s="22">
        <f>ROUNDDOWN(10*H64/100, 0)</f>
      </c>
      <c r="K64" s="22">
        <f>IF(H64-I64=0,0,IF(H64-I64&gt;J64,H64-I64-J64,IF(I64-H64&gt;J64,H64-I64-J64,0)))</f>
      </c>
      <c r="L64" s="15" t="s">
        <v>73</v>
      </c>
      <c r="M64" s="15"/>
    </row>
    <row r="65">
      <c r="A65" s="17" t="s">
        <v>74</v>
      </c>
      <c r="B65" s="15" t="s">
        <v>75</v>
      </c>
      <c r="C65" s="15" t="s">
        <v>47</v>
      </c>
      <c r="D65" s="15" t="s">
        <v>48</v>
      </c>
      <c r="E65" s="15" t="s">
        <v>49</v>
      </c>
      <c r="F65" s="15" t="s">
        <v>50</v>
      </c>
      <c r="G65" s="15" t="s">
        <v>51</v>
      </c>
      <c r="H65" s="22">
        <v>47</v>
      </c>
      <c r="I65" s="22">
        <v>47</v>
      </c>
      <c r="J65" s="22">
        <f>ROUNDDOWN(10*H65/100, 0)</f>
      </c>
      <c r="K65" s="22">
        <f>IF(H65-I65=0,0,IF(H65-I65&gt;J65,H65-I65-J65,IF(I65-H65&gt;J65,H65-I65-J65,0)))</f>
      </c>
      <c r="L65" s="15"/>
      <c r="M65" s="15"/>
    </row>
    <row r="66" ht="75" customHeight="1">
      <c r="A66" s="17" t="s">
        <v>76</v>
      </c>
      <c r="B66" s="15" t="s">
        <v>77</v>
      </c>
      <c r="C66" s="15" t="s">
        <v>47</v>
      </c>
      <c r="D66" s="15" t="s">
        <v>48</v>
      </c>
      <c r="E66" s="15" t="s">
        <v>49</v>
      </c>
      <c r="F66" s="15" t="s">
        <v>50</v>
      </c>
      <c r="G66" s="15" t="s">
        <v>51</v>
      </c>
      <c r="H66" s="22">
        <v>32</v>
      </c>
      <c r="I66" s="22">
        <v>31</v>
      </c>
      <c r="J66" s="22">
        <f>ROUNDDOWN(10*H66/100, 0)</f>
      </c>
      <c r="K66" s="22">
        <f>IF(H66-I66=0,0,IF(H66-I66&gt;J66,H66-I66-J66,IF(I66-H66&gt;J66,H66-I66-J66,0)))</f>
      </c>
      <c r="L66" s="15" t="s">
        <v>78</v>
      </c>
      <c r="M66" s="15"/>
    </row>
    <row r="67">
      <c r="A67" s="17" t="s">
        <v>79</v>
      </c>
      <c r="B67" s="15" t="s">
        <v>80</v>
      </c>
      <c r="C67" s="15" t="s">
        <v>47</v>
      </c>
      <c r="D67" s="15" t="s">
        <v>48</v>
      </c>
      <c r="E67" s="15" t="s">
        <v>49</v>
      </c>
      <c r="F67" s="15" t="s">
        <v>50</v>
      </c>
      <c r="G67" s="15" t="s">
        <v>51</v>
      </c>
      <c r="H67" s="22">
        <v>12</v>
      </c>
      <c r="I67" s="22">
        <v>12</v>
      </c>
      <c r="J67" s="22">
        <f>ROUNDDOWN(10*H67/100, 0)</f>
      </c>
      <c r="K67" s="22">
        <f>IF(H67-I67=0,0,IF(H67-I67&gt;J67,H67-I67-J67,IF(I67-H67&gt;J67,H67-I67-J67,0)))</f>
      </c>
      <c r="L67" s="15"/>
      <c r="M67" s="15"/>
    </row>
    <row r="68" ht="75" customHeight="1">
      <c r="A68" s="17" t="s">
        <v>81</v>
      </c>
      <c r="B68" s="15" t="s">
        <v>82</v>
      </c>
      <c r="C68" s="15" t="s">
        <v>47</v>
      </c>
      <c r="D68" s="15" t="s">
        <v>48</v>
      </c>
      <c r="E68" s="15" t="s">
        <v>49</v>
      </c>
      <c r="F68" s="15" t="s">
        <v>50</v>
      </c>
      <c r="G68" s="15" t="s">
        <v>51</v>
      </c>
      <c r="H68" s="22">
        <v>27</v>
      </c>
      <c r="I68" s="22">
        <v>26</v>
      </c>
      <c r="J68" s="22">
        <f>ROUNDDOWN(10*H68/100, 0)</f>
      </c>
      <c r="K68" s="22">
        <f>IF(H68-I68=0,0,IF(H68-I68&gt;J68,H68-I68-J68,IF(I68-H68&gt;J68,H68-I68-J68,0)))</f>
      </c>
      <c r="L68" s="15" t="s">
        <v>73</v>
      </c>
      <c r="M68" s="15"/>
    </row>
    <row r="69">
      <c r="A69" s="17" t="s">
        <v>83</v>
      </c>
      <c r="B69" s="15" t="s">
        <v>84</v>
      </c>
      <c r="C69" s="15" t="s">
        <v>47</v>
      </c>
      <c r="D69" s="15" t="s">
        <v>48</v>
      </c>
      <c r="E69" s="15" t="s">
        <v>49</v>
      </c>
      <c r="F69" s="15" t="s">
        <v>50</v>
      </c>
      <c r="G69" s="15" t="s">
        <v>51</v>
      </c>
      <c r="H69" s="22">
        <v>39</v>
      </c>
      <c r="I69" s="22">
        <v>39</v>
      </c>
      <c r="J69" s="22">
        <f>ROUNDDOWN(10*H69/100, 0)</f>
      </c>
      <c r="K69" s="22">
        <f>IF(H69-I69=0,0,IF(H69-I69&gt;J69,H69-I69-J69,IF(I69-H69&gt;J69,H69-I69-J69,0)))</f>
      </c>
      <c r="L69" s="15"/>
      <c r="M69" s="15"/>
    </row>
    <row r="70" ht="20" customHeight="1">
</row>
    <row r="71" ht="25" customHeight="1">
      <c r="A71" s="20" t="s">
        <v>85</v>
      </c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</row>
    <row r="72" ht="20" customHeight="1">
</row>
    <row r="73" ht="40" customHeight="1">
      <c r="A73" s="19" t="s">
        <v>21</v>
      </c>
      <c r="B73" s="19"/>
      <c r="C73" s="19"/>
      <c r="D73" s="17" t="s">
        <v>22</v>
      </c>
      <c r="E73" s="17"/>
      <c r="F73" s="17"/>
      <c r="G73" s="17"/>
      <c r="H73" s="17"/>
      <c r="I73" s="17"/>
      <c r="J73" s="17"/>
      <c r="K73" s="21" t="s">
        <v>23</v>
      </c>
      <c r="L73" s="21"/>
      <c r="M73" s="21"/>
      <c r="N73" s="15" t="s">
        <v>86</v>
      </c>
      <c r="O73" s="15"/>
      <c r="P73" s="15"/>
    </row>
    <row r="74" ht="20" customHeight="1">
</row>
    <row r="75" ht="20" customHeight="1">
      <c r="A75" s="19" t="s">
        <v>25</v>
      </c>
      <c r="B75" s="19"/>
      <c r="C75" s="19"/>
      <c r="D75" s="17" t="s">
        <v>26</v>
      </c>
      <c r="E75" s="17"/>
      <c r="F75" s="17"/>
      <c r="G75" s="17"/>
      <c r="H75" s="17"/>
      <c r="I75" s="17"/>
      <c r="J75" s="17"/>
    </row>
    <row r="76" ht="20" customHeight="1">
</row>
    <row r="77" ht="20" customHeight="1">
      <c r="A77" s="19" t="s">
        <v>27</v>
      </c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</row>
    <row r="78" ht="20" customHeight="1">
      <c r="A78" s="19" t="s">
        <v>28</v>
      </c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</row>
    <row r="79" ht="40" customHeight="1">
      <c r="A79" s="15" t="s">
        <v>29</v>
      </c>
      <c r="B79" s="15" t="s">
        <v>30</v>
      </c>
      <c r="C79" s="15"/>
      <c r="D79" s="15" t="s">
        <v>31</v>
      </c>
      <c r="E79" s="15" t="s">
        <v>32</v>
      </c>
      <c r="F79" s="15"/>
      <c r="G79" s="15"/>
      <c r="H79" s="15"/>
      <c r="I79" s="15"/>
      <c r="J79" s="15"/>
      <c r="K79" s="15"/>
      <c r="L79" s="15"/>
    </row>
    <row r="80" ht="30" customHeight="1">
      <c r="A80" s="15"/>
      <c r="B80" s="15" t="s">
        <v>33</v>
      </c>
      <c r="C80" s="15"/>
      <c r="D80" s="15" t="s">
        <v>33</v>
      </c>
      <c r="E80" s="15" t="s">
        <v>33</v>
      </c>
      <c r="F80" s="15" t="s">
        <v>34</v>
      </c>
      <c r="G80" s="15"/>
      <c r="H80" s="15" t="s">
        <v>35</v>
      </c>
      <c r="I80" s="15" t="s">
        <v>36</v>
      </c>
      <c r="J80" s="15" t="s">
        <v>37</v>
      </c>
      <c r="K80" s="15" t="s">
        <v>38</v>
      </c>
      <c r="L80" s="15" t="s">
        <v>39</v>
      </c>
    </row>
    <row r="81" ht="30" customHeight="1">
      <c r="A81" s="15"/>
      <c r="B81" s="15"/>
      <c r="C81" s="0"/>
      <c r="D81" s="15"/>
      <c r="E81" s="15"/>
      <c r="F81" s="15" t="s">
        <v>40</v>
      </c>
      <c r="G81" s="15" t="s">
        <v>41</v>
      </c>
      <c r="H81" s="15"/>
      <c r="I81" s="15"/>
      <c r="J81" s="15"/>
      <c r="K81" s="15"/>
      <c r="L81" s="15"/>
    </row>
    <row r="82" ht="20" customHeight="1">
      <c r="A82" s="15">
        <v>1</v>
      </c>
      <c r="B82" s="15">
        <v>2</v>
      </c>
      <c r="C82" s="15"/>
      <c r="D82" s="15">
        <v>3</v>
      </c>
      <c r="E82" s="15">
        <v>4</v>
      </c>
      <c r="F82" s="15">
        <v>5</v>
      </c>
      <c r="G82" s="15">
        <v>6</v>
      </c>
      <c r="H82" s="15">
        <v>7</v>
      </c>
      <c r="I82" s="15">
        <v>8</v>
      </c>
      <c r="J82" s="15">
        <v>9</v>
      </c>
      <c r="K82" s="15">
        <v>10</v>
      </c>
      <c r="L82" s="15">
        <v>11</v>
      </c>
    </row>
    <row r="83" ht="20" customHeight="1">
</row>
    <row r="84" ht="20" customHeight="1">
      <c r="A84" s="19" t="s">
        <v>42</v>
      </c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</row>
    <row r="85" ht="40" customHeight="1">
      <c r="A85" s="15" t="s">
        <v>29</v>
      </c>
      <c r="B85" s="15" t="s">
        <v>30</v>
      </c>
      <c r="C85" s="15"/>
      <c r="D85" s="15" t="s">
        <v>31</v>
      </c>
      <c r="E85" s="15" t="s">
        <v>43</v>
      </c>
      <c r="F85" s="15"/>
      <c r="G85" s="15"/>
      <c r="H85" s="15"/>
      <c r="I85" s="15"/>
      <c r="J85" s="15"/>
      <c r="K85" s="15"/>
      <c r="L85" s="15"/>
      <c r="M85" s="15" t="s">
        <v>44</v>
      </c>
    </row>
    <row r="86" ht="30" customHeight="1">
      <c r="A86" s="15"/>
      <c r="B86" s="15" t="s">
        <v>33</v>
      </c>
      <c r="C86" s="15"/>
      <c r="D86" s="15" t="s">
        <v>33</v>
      </c>
      <c r="E86" s="15" t="s">
        <v>33</v>
      </c>
      <c r="F86" s="15" t="s">
        <v>34</v>
      </c>
      <c r="G86" s="15"/>
      <c r="H86" s="15" t="s">
        <v>35</v>
      </c>
      <c r="I86" s="15" t="s">
        <v>36</v>
      </c>
      <c r="J86" s="15" t="s">
        <v>37</v>
      </c>
      <c r="K86" s="15" t="s">
        <v>38</v>
      </c>
      <c r="L86" s="15" t="s">
        <v>39</v>
      </c>
      <c r="M86" s="15"/>
    </row>
    <row r="87" ht="30" customHeight="1">
      <c r="A87" s="15"/>
      <c r="B87" s="15"/>
      <c r="C87" s="0"/>
      <c r="D87" s="15"/>
      <c r="E87" s="15"/>
      <c r="F87" s="15" t="s">
        <v>40</v>
      </c>
      <c r="G87" s="15" t="s">
        <v>41</v>
      </c>
      <c r="H87" s="15"/>
      <c r="I87" s="15"/>
      <c r="J87" s="15"/>
      <c r="K87" s="15"/>
      <c r="L87" s="15"/>
      <c r="M87" s="15"/>
    </row>
    <row r="88" ht="20" customHeight="1">
      <c r="A88" s="15">
        <v>1</v>
      </c>
      <c r="B88" s="15">
        <v>2</v>
      </c>
      <c r="C88" s="15"/>
      <c r="D88" s="15">
        <v>3</v>
      </c>
      <c r="E88" s="15">
        <v>4</v>
      </c>
      <c r="F88" s="15">
        <v>5</v>
      </c>
      <c r="G88" s="15">
        <v>6</v>
      </c>
      <c r="H88" s="15">
        <v>7</v>
      </c>
      <c r="I88" s="15">
        <v>8</v>
      </c>
      <c r="J88" s="15">
        <v>9</v>
      </c>
      <c r="K88" s="15">
        <v>10</v>
      </c>
      <c r="L88" s="15">
        <v>11</v>
      </c>
      <c r="M88" s="15">
        <v>12</v>
      </c>
    </row>
    <row r="89">
      <c r="A89" s="17" t="s">
        <v>87</v>
      </c>
      <c r="B89" s="15" t="s">
        <v>88</v>
      </c>
      <c r="C89" s="15" t="s">
        <v>47</v>
      </c>
      <c r="D89" s="15" t="s">
        <v>48</v>
      </c>
      <c r="E89" s="15" t="s">
        <v>49</v>
      </c>
      <c r="F89" s="15" t="s">
        <v>50</v>
      </c>
      <c r="G89" s="15" t="s">
        <v>51</v>
      </c>
      <c r="H89" s="22">
        <v>46</v>
      </c>
      <c r="I89" s="22">
        <v>46</v>
      </c>
      <c r="J89" s="22">
        <f>ROUNDDOWN(10*H89/100, 0)</f>
      </c>
      <c r="K89" s="22">
        <f>IF(H89-I89=0,0,IF(H89-I89&gt;J89,H89-I89-J89,IF(I89-H89&gt;J89,H89-I89-J89,0)))</f>
      </c>
      <c r="L89" s="15"/>
      <c r="M89" s="15"/>
    </row>
    <row r="90">
      <c r="A90" s="17" t="s">
        <v>89</v>
      </c>
      <c r="B90" s="15" t="s">
        <v>90</v>
      </c>
      <c r="C90" s="15" t="s">
        <v>47</v>
      </c>
      <c r="D90" s="15" t="s">
        <v>48</v>
      </c>
      <c r="E90" s="15" t="s">
        <v>49</v>
      </c>
      <c r="F90" s="15" t="s">
        <v>50</v>
      </c>
      <c r="G90" s="15" t="s">
        <v>51</v>
      </c>
      <c r="H90" s="22">
        <v>48</v>
      </c>
      <c r="I90" s="22">
        <v>48</v>
      </c>
      <c r="J90" s="22">
        <f>ROUNDDOWN(10*H90/100, 0)</f>
      </c>
      <c r="K90" s="22">
        <f>IF(H90-I90=0,0,IF(H90-I90&gt;J90,H90-I90-J90,IF(I90-H90&gt;J90,H90-I90-J90,0)))</f>
      </c>
      <c r="L90" s="15"/>
      <c r="M90" s="15"/>
    </row>
    <row r="91">
      <c r="A91" s="17" t="s">
        <v>91</v>
      </c>
      <c r="B91" s="15" t="s">
        <v>90</v>
      </c>
      <c r="C91" s="15" t="s">
        <v>92</v>
      </c>
      <c r="D91" s="15" t="s">
        <v>48</v>
      </c>
      <c r="E91" s="15" t="s">
        <v>49</v>
      </c>
      <c r="F91" s="15" t="s">
        <v>50</v>
      </c>
      <c r="G91" s="15" t="s">
        <v>51</v>
      </c>
      <c r="H91" s="22">
        <v>13</v>
      </c>
      <c r="I91" s="22">
        <v>13</v>
      </c>
      <c r="J91" s="22">
        <f>ROUNDDOWN(10*H91/100, 0)</f>
      </c>
      <c r="K91" s="22">
        <f>IF(H91-I91=0,0,IF(H91-I91&gt;J91,H91-I91-J91,IF(I91-H91&gt;J91,H91-I91-J91,0)))</f>
      </c>
      <c r="L91" s="15"/>
      <c r="M91" s="15"/>
    </row>
    <row r="92">
      <c r="A92" s="17" t="s">
        <v>93</v>
      </c>
      <c r="B92" s="15" t="s">
        <v>88</v>
      </c>
      <c r="C92" s="15" t="s">
        <v>92</v>
      </c>
      <c r="D92" s="15" t="s">
        <v>94</v>
      </c>
      <c r="E92" s="15" t="s">
        <v>49</v>
      </c>
      <c r="F92" s="15" t="s">
        <v>50</v>
      </c>
      <c r="G92" s="15" t="s">
        <v>51</v>
      </c>
      <c r="H92" s="22">
        <v>15</v>
      </c>
      <c r="I92" s="22">
        <v>15</v>
      </c>
      <c r="J92" s="22">
        <f>ROUNDDOWN(10*H92/100, 0)</f>
      </c>
      <c r="K92" s="22">
        <f>IF(H92-I92=0,0,IF(H92-I92&gt;J92,H92-I92-J92,IF(I92-H92&gt;J92,H92-I92-J92,0)))</f>
      </c>
      <c r="L92" s="15"/>
      <c r="M92" s="15"/>
    </row>
    <row r="93" ht="20" customHeight="1">
</row>
  </sheetData>
  <sheetProtection password="D49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A23:P23"/>
    <mergeCell ref="A25:C25"/>
    <mergeCell ref="D25:J25"/>
    <mergeCell ref="K25:M25"/>
    <mergeCell ref="N25:P25"/>
    <mergeCell ref="A27:C27"/>
    <mergeCell ref="D27:J27"/>
    <mergeCell ref="A29:P29"/>
    <mergeCell ref="A30:P30"/>
    <mergeCell ref="A31:A33"/>
    <mergeCell ref="B31:C31"/>
    <mergeCell ref="E31:L31"/>
    <mergeCell ref="B32:C33"/>
    <mergeCell ref="D32:D33"/>
    <mergeCell ref="E32:E33"/>
    <mergeCell ref="F32:G32"/>
    <mergeCell ref="H32:H33"/>
    <mergeCell ref="I32:I33"/>
    <mergeCell ref="J32:J33"/>
    <mergeCell ref="K32:K33"/>
    <mergeCell ref="L32:L33"/>
    <mergeCell ref="B34:C34"/>
    <mergeCell ref="A36:P36"/>
    <mergeCell ref="A37:A39"/>
    <mergeCell ref="B37:C37"/>
    <mergeCell ref="E37:L37"/>
    <mergeCell ref="M37:M39"/>
    <mergeCell ref="B38:C39"/>
    <mergeCell ref="D38:D39"/>
    <mergeCell ref="E38:E39"/>
    <mergeCell ref="F38:G38"/>
    <mergeCell ref="H38:H39"/>
    <mergeCell ref="I38:I39"/>
    <mergeCell ref="J38:J39"/>
    <mergeCell ref="K38:K39"/>
    <mergeCell ref="L38:L39"/>
    <mergeCell ref="B40:C40"/>
    <mergeCell ref="A43:P43"/>
    <mergeCell ref="A45:C45"/>
    <mergeCell ref="D45:J45"/>
    <mergeCell ref="K45:M45"/>
    <mergeCell ref="N45:P45"/>
    <mergeCell ref="A47:C47"/>
    <mergeCell ref="D47:J47"/>
    <mergeCell ref="A49:P49"/>
    <mergeCell ref="A50:P50"/>
    <mergeCell ref="A51:A53"/>
    <mergeCell ref="B51:C51"/>
    <mergeCell ref="E51:L51"/>
    <mergeCell ref="B52:C53"/>
    <mergeCell ref="D52:D53"/>
    <mergeCell ref="E52:E53"/>
    <mergeCell ref="F52:G52"/>
    <mergeCell ref="H52:H53"/>
    <mergeCell ref="I52:I53"/>
    <mergeCell ref="J52:J53"/>
    <mergeCell ref="K52:K53"/>
    <mergeCell ref="L52:L53"/>
    <mergeCell ref="B54:C54"/>
    <mergeCell ref="A56:P56"/>
    <mergeCell ref="A57:A59"/>
    <mergeCell ref="B57:C57"/>
    <mergeCell ref="E57:L57"/>
    <mergeCell ref="M57:M59"/>
    <mergeCell ref="B58:C59"/>
    <mergeCell ref="D58:D59"/>
    <mergeCell ref="E58:E59"/>
    <mergeCell ref="F58:G58"/>
    <mergeCell ref="H58:H59"/>
    <mergeCell ref="I58:I59"/>
    <mergeCell ref="J58:J59"/>
    <mergeCell ref="K58:K59"/>
    <mergeCell ref="L58:L59"/>
    <mergeCell ref="B60:C60"/>
    <mergeCell ref="A71:P71"/>
    <mergeCell ref="A73:C73"/>
    <mergeCell ref="D73:J73"/>
    <mergeCell ref="K73:M73"/>
    <mergeCell ref="N73:P73"/>
    <mergeCell ref="A75:C75"/>
    <mergeCell ref="D75:J75"/>
    <mergeCell ref="A77:P77"/>
    <mergeCell ref="A78:P78"/>
    <mergeCell ref="A79:A81"/>
    <mergeCell ref="B79:C79"/>
    <mergeCell ref="E79:L79"/>
    <mergeCell ref="B80:C81"/>
    <mergeCell ref="D80:D81"/>
    <mergeCell ref="E80:E81"/>
    <mergeCell ref="F80:G80"/>
    <mergeCell ref="H80:H81"/>
    <mergeCell ref="I80:I81"/>
    <mergeCell ref="J80:J81"/>
    <mergeCell ref="K80:K81"/>
    <mergeCell ref="L80:L81"/>
    <mergeCell ref="B82:C82"/>
    <mergeCell ref="A84:P84"/>
    <mergeCell ref="A85:A87"/>
    <mergeCell ref="B85:C85"/>
    <mergeCell ref="E85:L85"/>
    <mergeCell ref="M85:M87"/>
    <mergeCell ref="B86:C87"/>
    <mergeCell ref="D86:D87"/>
    <mergeCell ref="E86:E87"/>
    <mergeCell ref="F86:G86"/>
    <mergeCell ref="H86:H87"/>
    <mergeCell ref="I86:I87"/>
    <mergeCell ref="J86:J87"/>
    <mergeCell ref="K86:K87"/>
    <mergeCell ref="L86:L87"/>
    <mergeCell ref="B88:C88"/>
  </mergeCells>
  <phoneticPr fontId="0" type="noConversion"/>
  <pageMargins left="0.4" right="0.4" top="0.4" bottom="0.4" header="0.1" footer="0.1"/>
  <pageSetup paperSize="9" fitToHeight="0" orientation="landscape" verticalDpi="0" r:id="rId2"/>
  <headerFooter>
    <oddHeader>&amp;R&amp;R&amp;"Verdana,полужирный" &amp;12 &amp;K00-00926636._17.511654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13" width="26.74" customWidth="1"/>
  </cols>
  <sheetData>
    <row r="1" ht="25" customHeight="1">
      <c r="A1" s="20" t="s">
        <v>95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96</v>
      </c>
      <c r="B5" s="19"/>
      <c r="C5" s="19"/>
      <c r="D5" s="17" t="s">
        <v>97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98</v>
      </c>
      <c r="O5" s="15"/>
      <c r="P5" s="15"/>
    </row>
    <row r="6" ht="20" customHeight="1">
</row>
    <row r="7" ht="20" customHeight="1">
      <c r="A7" s="19" t="s">
        <v>99</v>
      </c>
      <c r="B7" s="19"/>
      <c r="C7" s="19"/>
      <c r="D7" s="17" t="s">
        <v>100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101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102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103</v>
      </c>
      <c r="C11" s="15"/>
      <c r="D11" s="15" t="s">
        <v>104</v>
      </c>
      <c r="E11" s="15" t="s">
        <v>105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106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103</v>
      </c>
      <c r="C17" s="15"/>
      <c r="D17" s="15" t="s">
        <v>104</v>
      </c>
      <c r="E17" s="15" t="s">
        <v>107</v>
      </c>
      <c r="F17" s="15"/>
      <c r="G17" s="15"/>
      <c r="H17" s="15"/>
      <c r="I17" s="15"/>
      <c r="J17" s="15"/>
      <c r="K17" s="15"/>
      <c r="L17" s="15"/>
      <c r="M17" s="15" t="s">
        <v>108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>
      <c r="A21" s="17" t="s">
        <v>109</v>
      </c>
      <c r="B21" s="15"/>
      <c r="C21" s="15"/>
      <c r="D21" s="15" t="s">
        <v>110</v>
      </c>
      <c r="E21" s="15" t="s">
        <v>111</v>
      </c>
      <c r="F21" s="15" t="s">
        <v>50</v>
      </c>
      <c r="G21" s="15" t="s">
        <v>51</v>
      </c>
      <c r="H21" s="22">
        <v>65</v>
      </c>
      <c r="I21" s="22">
        <v>61</v>
      </c>
      <c r="J21" s="22">
        <f>ROUNDDOWN(10*H21/100, 0)</f>
      </c>
      <c r="K21" s="22">
        <f>IF(H21-I21=0,0,IF(H21-I21&gt;J21,H21-I21-J21,IF(I21-H21&gt;J21,H21-I21-J21,0)))</f>
      </c>
      <c r="L21" s="15" t="s">
        <v>112</v>
      </c>
      <c r="M21" s="15"/>
    </row>
    <row r="22" ht="20" customHeight="1">
</row>
    <row r="23" ht="20" customHeight="1">
</row>
    <row r="24" ht="20" customHeight="1">
</row>
    <row r="25" ht="30" customHeight="1">
      <c r="A25" s="24" t="s">
        <v>113</v>
      </c>
      <c r="B25" s="25" t="s">
        <v>114</v>
      </c>
      <c r="C25" s="28" t="s">
        <v>114</v>
      </c>
      <c r="D25" s="28"/>
    </row>
    <row r="26" ht="20" customHeight="1">
      <c r="A26" s="0"/>
      <c r="B26" s="26" t="s">
        <v>115</v>
      </c>
      <c r="C26" s="26" t="s">
        <v>116</v>
      </c>
      <c r="D26" s="26" t="s">
        <v>117</v>
      </c>
    </row>
    <row r="27" ht="20" customHeight="1">
</row>
    <row r="28" ht="20" customHeight="1">
      <c r="A28" s="0"/>
      <c r="B28" s="24" t="s">
        <v>118</v>
      </c>
      <c r="C28" s="24"/>
      <c r="D28" s="24"/>
    </row>
    <row r="29" ht="20" customHeight="1">
</row>
    <row r="30" ht="20" customHeight="1">
      <c r="A30" s="4" t="s">
        <v>119</v>
      </c>
      <c r="B30" s="4"/>
      <c r="C30" s="4"/>
    </row>
    <row r="31" ht="20" customHeight="1">
      <c r="A31" s="5" t="s">
        <v>120</v>
      </c>
      <c r="B31" s="5"/>
      <c r="C31" s="5"/>
    </row>
    <row r="32" ht="20" customHeight="1">
      <c r="A32" s="5" t="s">
        <v>121</v>
      </c>
      <c r="B32" s="5"/>
      <c r="C32" s="5"/>
    </row>
    <row r="33" ht="20" customHeight="1">
      <c r="A33" s="5" t="s">
        <v>122</v>
      </c>
      <c r="B33" s="5"/>
      <c r="C33" s="5"/>
    </row>
    <row r="34" ht="20" customHeight="1">
      <c r="A34" s="5" t="s">
        <v>123</v>
      </c>
      <c r="B34" s="5"/>
      <c r="C34" s="5"/>
    </row>
    <row r="35" ht="20" customHeight="1">
      <c r="A35" s="5" t="s">
        <v>124</v>
      </c>
      <c r="B35" s="5"/>
      <c r="C35" s="5"/>
    </row>
    <row r="36" ht="20" customHeight="1">
      <c r="A36" s="6" t="s">
        <v>125</v>
      </c>
      <c r="B36" s="6"/>
      <c r="C36" s="6"/>
    </row>
  </sheetData>
  <sheetProtection password="D49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B28:D28"/>
    <mergeCell ref="A30:C30"/>
    <mergeCell ref="A31:C31"/>
    <mergeCell ref="A32:C32"/>
    <mergeCell ref="A33:C33"/>
    <mergeCell ref="A34:C34"/>
    <mergeCell ref="A35:C35"/>
    <mergeCell ref="A36:C36"/>
  </mergeCells>
  <phoneticPr fontId="0" type="noConversion"/>
  <pageMargins left="0.4" right="0.4" top="0.4" bottom="0.4" header="0.1" footer="0.1"/>
  <pageSetup paperSize="9" fitToHeight="0" orientation="landscape" verticalDpi="0" r:id="rId3"/>
  <headerFooter>
    <oddHeader>&amp;R&amp;R&amp;"Verdana,полужирный" &amp;12 &amp;K00-00926636._17.511654</oddHeader>
    <oddFooter>&amp;L&amp;L&amp;"Verdana,Полужирный"&amp;K000000&amp;L&amp;"Verdana,Полужирный"&amp;K00-014</oddFooter>
  </headerFooter>
</worksheet>
</file>