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<sst xmlns="http://schemas.openxmlformats.org/spreadsheetml/2006/main">
  <si>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</si>
  <si>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710-п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</si>
  <si>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</si>
  <si>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</si>
  <si>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</si>
  <si>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</si>
  <si>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«Плесский колледж бизнеса и туризма»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</si>
  <si>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</si>
  <si>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</si>
  <si>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</si>
  <si>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</si>
  <si>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242Ч7391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</si>
  <si>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</si>
  <si>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</si>
  <si>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</si>
  <si>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</si>
  <si>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</si>
  <si>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</si>
  <si>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</si>
  <si>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</si>
  <si>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</si>
  <si>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</si>
  <si>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</si>
  <si>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</si>
  <si>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</si>
  <si>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</si>
  <si>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</si>
  <si>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</si>
  <si>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</si>
  <si>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</si>
  <si>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</si>
  <si>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</si>
  <si>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</si>
  <si>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</si>
  <si>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</si>
  <si>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</si>
  <si>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</si>
  <si>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</si>
  <si>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</si>
  <si>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</si>
  <si>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</si>
  <si>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</si>
  <si>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</si>
  <si>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</si>
  <si>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</si>
  <si>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852101О.99.0.ББ28ШГ28002</t>
  </si>
  <si>
    <t>23.02.07 Техническое обслуживание и ремонт двигателей, систем и агрегатов автомобилей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</si>
  <si>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</si>
  <si>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</si>
  <si>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</si>
  <si>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</si>
  <si>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</si>
  <si>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студента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</si>
  <si>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</si>
  <si>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</si>
  <si>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</si>
  <si>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</si>
  <si>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</si>
  <si>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</si>
  <si>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</si>
  <si>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</si>
  <si>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</si>
  <si>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Отчислен один студент</t>
  </si>
  <si>
    <t>РАЗДЕЛ 3</t>
  </si>
  <si>
    <t>БО84</t>
  </si>
  <si>
    <t>852100О.99.0.БО84КЦ60000</t>
  </si>
  <si>
    <t>23.02.07 Техническое обслуживание и ремонт автотранспортных средств</t>
  </si>
  <si>
    <t>852100О.99.0.БО84СХ72000</t>
  </si>
  <si>
    <t>43.02.16 Туризм и гостеприимство</t>
  </si>
  <si>
    <t>Отчисление студентов</t>
  </si>
  <si>
    <t>852100О.99.0.БО84РВ64000</t>
  </si>
  <si>
    <t>38.02.01 Экономика и бухгалтерский учет (по отраслям)</t>
  </si>
  <si>
    <t>852100О.99.0.БО84РР60000</t>
  </si>
  <si>
    <t>38.02.07 Банковское дело</t>
  </si>
  <si>
    <t>скорректировано с учетом фактических показателей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</si>
  <si>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</si>
  <si>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</si>
  <si>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</si>
  <si>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</si>
  <si>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</si>
  <si>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</si>
  <si>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</si>
  <si>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</si>
  <si>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</si>
  <si>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</si>
  <si>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</si>
  <si>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</si>
  <si>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</si>
  <si>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</si>
  <si>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</si>
  <si>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</si>
  <si>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</si>
  <si>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</si>
  <si>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</si>
  <si>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</si>
  <si>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</si>
  <si>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</si>
  <si>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</si>
  <si>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</si>
  <si>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</si>
  <si>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</si>
  <si>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</si>
  <si>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</si>
  <si>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</si>
  <si>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</si>
  <si>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</si>
  <si>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</si>
  <si>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Парунова Светлана Николаевна</t>
  </si>
  <si>
    <t>Должность: ДИРЕКТОР</t>
  </si>
  <si>
    <t>Действует c 03.10.2025 13:53:39 по: 27.12.2026 13:53:39</t>
  </si>
  <si>
    <t>Серийный номер: CD925720127B8E44F6BDA72D830ACD58B9B0CFCB</t>
  </si>
  <si>
    <t>Издатель: Федеральное казначейство</t>
  </si>
  <si>
    <t>Время подписания: 08.07.2026 14:46:29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</si>
</sst>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&amp;K00-00926636._30.508908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3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37</v>
      </c>
      <c r="I21" s="22">
        <v>36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45" customHeight="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35604</v>
      </c>
      <c r="I41" s="22">
        <v>34985</v>
      </c>
      <c r="J41" s="22">
        <f>ROUNDDOWN(10*H41/100, 0)</f>
      </c>
      <c r="K41" s="22">
        <f>IF(H41-I41=0,0,IF(H41-I41&gt;J41,H41-I41-J41,IF(I41-H41&gt;J41,H41-I41-J41,0)))</f>
      </c>
      <c r="L41" s="15" t="s">
        <v>62</v>
      </c>
      <c r="M41" s="15"/>
    </row>
    <row r="42" ht="20" customHeight="1">
</row>
    <row r="43" ht="25" customHeight="1">
      <c r="A43" s="20" t="s">
        <v>63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22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27</v>
      </c>
      <c r="I61" s="22">
        <v>26</v>
      </c>
      <c r="J61" s="22">
        <f>ROUNDDOWN(10*H61/100, 0)</f>
      </c>
      <c r="K61" s="22">
        <f>IF(H61-I61=0,0,IF(H61-I61&gt;J61,H61-I61-J61,IF(I61-H61&gt;J61,H61-I61-J61,0)))</f>
      </c>
      <c r="L61" s="15" t="s">
        <v>62</v>
      </c>
      <c r="M61" s="15"/>
    </row>
    <row r="62" ht="30" customHeight="1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59</v>
      </c>
      <c r="I62" s="22">
        <v>55</v>
      </c>
      <c r="J62" s="22">
        <f>ROUNDDOWN(10*H62/100, 0)</f>
      </c>
      <c r="K62" s="22">
        <f>IF(H62-I62=0,0,IF(H62-I62&gt;J62,H62-I62-J62,IF(I62-H62&gt;J62,H62-I62-J62,0)))</f>
      </c>
      <c r="L62" s="15" t="s">
        <v>69</v>
      </c>
      <c r="M62" s="15"/>
    </row>
    <row r="63">
      <c r="A63" s="17" t="s">
        <v>70</v>
      </c>
      <c r="B63" s="15" t="s">
        <v>71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12</v>
      </c>
      <c r="I63" s="22">
        <v>12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75" customHeight="1">
      <c r="A64" s="17" t="s">
        <v>72</v>
      </c>
      <c r="B64" s="15" t="s">
        <v>73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39</v>
      </c>
      <c r="I64" s="22">
        <v>40</v>
      </c>
      <c r="J64" s="22">
        <f>ROUNDDOWN(10*H64/100, 0)</f>
      </c>
      <c r="K64" s="22">
        <f>IF(H64-I64=0,0,IF(H64-I64&gt;J64,H64-I64-J64,IF(I64-H64&gt;J64,H64-I64-J64,0)))</f>
      </c>
      <c r="L64" s="15" t="s">
        <v>74</v>
      </c>
      <c r="M64" s="15"/>
    </row>
    <row r="65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&amp;K00-00926636._30.508908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76</v>
      </c>
      <c r="B5" s="19"/>
      <c r="C5" s="19"/>
      <c r="D5" s="17" t="s">
        <v>77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78</v>
      </c>
      <c r="O5" s="15"/>
      <c r="P5" s="15"/>
    </row>
    <row r="6" ht="20" customHeight="1">
</row>
    <row r="7" ht="20" customHeight="1">
      <c r="A7" s="19" t="s">
        <v>79</v>
      </c>
      <c r="B7" s="19"/>
      <c r="C7" s="19"/>
      <c r="D7" s="17" t="s">
        <v>80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83</v>
      </c>
      <c r="C11" s="15"/>
      <c r="D11" s="15" t="s">
        <v>84</v>
      </c>
      <c r="E11" s="15" t="s">
        <v>85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83</v>
      </c>
      <c r="C17" s="15"/>
      <c r="D17" s="15" t="s">
        <v>84</v>
      </c>
      <c r="E17" s="15" t="s">
        <v>87</v>
      </c>
      <c r="F17" s="15"/>
      <c r="G17" s="15"/>
      <c r="H17" s="15"/>
      <c r="I17" s="15"/>
      <c r="J17" s="15"/>
      <c r="K17" s="15"/>
      <c r="L17" s="15"/>
      <c r="M17" s="15" t="s">
        <v>88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89</v>
      </c>
      <c r="B21" s="15"/>
      <c r="C21" s="15"/>
      <c r="D21" s="15" t="s">
        <v>90</v>
      </c>
      <c r="E21" s="15" t="s">
        <v>91</v>
      </c>
      <c r="F21" s="15" t="s">
        <v>50</v>
      </c>
      <c r="G21" s="15" t="s">
        <v>51</v>
      </c>
      <c r="H21" s="22">
        <v>88</v>
      </c>
      <c r="I21" s="22">
        <v>77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76</v>
      </c>
      <c r="B26" s="19"/>
      <c r="C26" s="19"/>
      <c r="D26" s="17" t="s">
        <v>92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93</v>
      </c>
      <c r="O26" s="15"/>
      <c r="P26" s="15"/>
    </row>
    <row r="27" ht="20" customHeight="1">
</row>
    <row r="28" ht="20" customHeight="1">
      <c r="A28" s="19" t="s">
        <v>79</v>
      </c>
      <c r="B28" s="19"/>
      <c r="C28" s="19"/>
      <c r="D28" s="17" t="s">
        <v>94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81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82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83</v>
      </c>
      <c r="C32" s="15"/>
      <c r="D32" s="15" t="s">
        <v>84</v>
      </c>
      <c r="E32" s="15" t="s">
        <v>85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86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83</v>
      </c>
      <c r="C38" s="15"/>
      <c r="D38" s="15" t="s">
        <v>84</v>
      </c>
      <c r="E38" s="15" t="s">
        <v>87</v>
      </c>
      <c r="F38" s="15"/>
      <c r="G38" s="15"/>
      <c r="H38" s="15"/>
      <c r="I38" s="15"/>
      <c r="J38" s="15"/>
      <c r="K38" s="15"/>
      <c r="L38" s="15"/>
      <c r="M38" s="15" t="s">
        <v>88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95</v>
      </c>
      <c r="B42" s="15"/>
      <c r="C42" s="15"/>
      <c r="D42" s="15"/>
      <c r="E42" s="15" t="s">
        <v>96</v>
      </c>
      <c r="F42" s="15" t="s">
        <v>97</v>
      </c>
      <c r="G42" s="15" t="s">
        <v>98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95</v>
      </c>
      <c r="B43" s="15"/>
      <c r="C43" s="15"/>
      <c r="D43" s="15"/>
      <c r="E43" s="15" t="s">
        <v>99</v>
      </c>
      <c r="F43" s="15" t="s">
        <v>50</v>
      </c>
      <c r="G43" s="15" t="s">
        <v>51</v>
      </c>
      <c r="H43" s="22">
        <v>6</v>
      </c>
      <c r="I43" s="22">
        <v>6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0" customHeight="1">
</row>
    <row r="47" ht="30" customHeight="1">
      <c r="A47" s="24" t="s">
        <v>100</v>
      </c>
      <c r="B47" s="25" t="s">
        <v>101</v>
      </c>
      <c r="C47" s="28" t="s">
        <v>101</v>
      </c>
      <c r="D47" s="28"/>
    </row>
    <row r="48" ht="20" customHeight="1">
      <c r="A48" s="0"/>
      <c r="B48" s="26" t="s">
        <v>102</v>
      </c>
      <c r="C48" s="26" t="s">
        <v>103</v>
      </c>
      <c r="D48" s="26" t="s">
        <v>104</v>
      </c>
    </row>
    <row r="49" ht="20" customHeight="1">
</row>
    <row r="50" ht="20" customHeight="1">
      <c r="A50" s="0"/>
      <c r="B50" s="24" t="s">
        <v>105</v>
      </c>
      <c r="C50" s="24"/>
      <c r="D50" s="24"/>
    </row>
    <row r="51" ht="20" customHeight="1">
</row>
    <row r="52" ht="20" customHeight="1">
      <c r="A52" s="4" t="s">
        <v>106</v>
      </c>
      <c r="B52" s="4"/>
      <c r="C52" s="4"/>
    </row>
    <row r="53" ht="20" customHeight="1">
      <c r="A53" s="5" t="s">
        <v>107</v>
      </c>
      <c r="B53" s="5"/>
      <c r="C53" s="5"/>
    </row>
    <row r="54" ht="20" customHeight="1">
      <c r="A54" s="5" t="s">
        <v>108</v>
      </c>
      <c r="B54" s="5"/>
      <c r="C54" s="5"/>
    </row>
    <row r="55" ht="20" customHeight="1">
      <c r="A55" s="5" t="s">
        <v>109</v>
      </c>
      <c r="B55" s="5"/>
      <c r="C55" s="5"/>
    </row>
    <row r="56" ht="20" customHeight="1">
      <c r="A56" s="5" t="s">
        <v>110</v>
      </c>
      <c r="B56" s="5"/>
      <c r="C56" s="5"/>
    </row>
    <row r="57" ht="20" customHeight="1">
      <c r="A57" s="5" t="s">
        <v>111</v>
      </c>
      <c r="B57" s="5"/>
      <c r="C57" s="5"/>
    </row>
    <row r="58" ht="20" customHeight="1">
      <c r="A58" s="6" t="s">
        <v>112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&amp;K00-00926636._30.508908</oddHeader>
    <oddFooter>&amp;L&amp;L&amp;"Verdana,Полужирный"&amp;K000000&amp;L&amp;"Verdana,Полужирный"&amp;K00-014</oddFooter>
  </headerFooter>
</worksheet>
</file>