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<sst xmlns="http://schemas.openxmlformats.org/spreadsheetml/2006/main">
  <si>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</si>
  <si>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709-п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</si>
  <si>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</si>
  <si>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</si>
  <si>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</si>
  <si>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</si>
  <si>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Кохомский индустриальный колледж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</si>
  <si>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</si>
  <si>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</si>
  <si>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</si>
  <si>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</si>
  <si>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242У5397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</si>
  <si>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</si>
  <si>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</si>
  <si>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</si>
  <si>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</si>
  <si>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</si>
  <si>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</si>
  <si>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</si>
  <si>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</si>
  <si>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</si>
  <si>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</si>
  <si>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</si>
  <si>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</si>
  <si>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</si>
  <si>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</si>
  <si>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</si>
  <si>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</si>
  <si>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</si>
  <si>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</si>
  <si>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</si>
  <si>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</si>
  <si>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</si>
  <si>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</si>
  <si>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</si>
  <si>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</si>
  <si>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</si>
  <si>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</si>
  <si>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</si>
  <si>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</si>
  <si>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</si>
  <si>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</si>
  <si>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</si>
  <si>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</si>
  <si>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</si>
  <si>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852101О.99.0.ББ28ШЯ04002</t>
  </si>
  <si>
    <t>43.02.15 Поварское и кондитерское дело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</si>
  <si>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</si>
  <si>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</si>
  <si>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</si>
  <si>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</si>
  <si>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</si>
  <si>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Отчисление обучающихся по неуспеваемости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</si>
  <si>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</si>
  <si>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</si>
  <si>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</si>
  <si>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</si>
  <si>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</si>
  <si>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</si>
  <si>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</si>
  <si>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</si>
  <si>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</si>
  <si>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РАЗДЕЛ 3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</si>
  <si>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</si>
  <si>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</si>
  <si>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852100О.99.0.БО83АХ88000</t>
  </si>
  <si>
    <t>08.01.28 Мастер отделочных строительных и декоративных работ</t>
  </si>
  <si>
    <t>852100О.99.0.БО83ГЯ60000</t>
  </si>
  <si>
    <t>15.01.33 Токарь на станках с числовым програмнвм управлением</t>
  </si>
  <si>
    <t>852100О.99.0.БО83БГ68000</t>
  </si>
  <si>
    <t>09.01.03 Оператор информационных систем и ресурсов</t>
  </si>
  <si>
    <t>852100О.99.0.БО83ГБ68000</t>
  </si>
  <si>
    <t>15.01.05 Сварщик (ручной и частично механизированной сварки (наплавки)</t>
  </si>
  <si>
    <t>852100О.99.0.БО83РФ92000</t>
  </si>
  <si>
    <t>15.01.38 Оператор-наладчик металлообрабатывающих станков</t>
  </si>
  <si>
    <t>Перевод обучающихся в другое образовательное учреждение</t>
  </si>
  <si>
    <t>852100О.99.0.БО83ПМ20000</t>
  </si>
  <si>
    <t>15.01.29 Контролер качества в машиностроении</t>
  </si>
  <si>
    <t>отчисление обучающихся по неуспеваемости</t>
  </si>
  <si>
    <t>РАЗДЕЛ 4</t>
  </si>
  <si>
    <t>БО84</t>
  </si>
  <si>
    <t>852100О.99.0.БО84РЖ96000</t>
  </si>
  <si>
    <t>38.02.03 Операционная деятельность в логистике</t>
  </si>
  <si>
    <t>852100О.99.0.БО84РМ28000</t>
  </si>
  <si>
    <t>38.02.05 Товароведение и экспертиза качества потребительских товаров</t>
  </si>
  <si>
    <t>852100О.99.0.БО84БП48000</t>
  </si>
  <si>
    <t>09.02.07 Информационные системы и программирование</t>
  </si>
  <si>
    <t>852100О.99.0.БО84БИ00000</t>
  </si>
  <si>
    <t>08.02.14 Эксплуатация и обслуживание многоквартирного дома</t>
  </si>
  <si>
    <t>852100О.99.0.БО84ЕБ84000</t>
  </si>
  <si>
    <t>15.02.09 Аддитивные технологии</t>
  </si>
  <si>
    <t>09.02.12 Техническая эксплуатация и сопровождение информационных систем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</si>
  <si>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</si>
  <si>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</si>
  <si>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</si>
  <si>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</si>
  <si>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</si>
  <si>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</si>
  <si>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</si>
  <si>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</si>
  <si>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</si>
  <si>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</si>
  <si>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</si>
  <si>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</si>
  <si>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</si>
  <si>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</si>
  <si>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</si>
  <si>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</si>
  <si>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</si>
  <si>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</si>
  <si>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</si>
  <si>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</si>
  <si>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854100.Р.41.1.01020001001</t>
  </si>
  <si>
    <t>Количество мероприятий</t>
  </si>
  <si>
    <t>Единица</t>
  </si>
  <si>
    <t>642</t>
  </si>
  <si>
    <t>Количество участников мероприятий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</si>
  <si>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</si>
  <si>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</si>
  <si>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</si>
  <si>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</si>
  <si>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</si>
  <si>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</si>
  <si>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</si>
  <si>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Сорокина Валентина Геннадьевна</t>
  </si>
  <si>
    <t>Должность: Директор</t>
  </si>
  <si>
    <t>Действует c 16.07.2025 14:04:14 по: 09.10.2026 14:04:14</t>
  </si>
  <si>
    <t>Серийный номер: E93D825BCC5D6B465E2341360745F821C99411F3</t>
  </si>
  <si>
    <t>Издатель: Федеральное казначейство</t>
  </si>
  <si>
    <t>Время подписания: 08.07.2026 12:40:55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</si>
</sst>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C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&amp;K00-00926636._25.510301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60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68</v>
      </c>
      <c r="I21" s="22">
        <v>62</v>
      </c>
      <c r="J21" s="22">
        <f>ROUNDDOWN(10*H21/100, 0)</f>
      </c>
      <c r="K21" s="22">
        <f>IF(H21-I21=0,0,IF(H21-I21&gt;J21,H21-I21-J21,IF(I21-H21&gt;J21,H21-I21-J21,0)))</f>
      </c>
      <c r="L21" s="15" t="s">
        <v>52</v>
      </c>
      <c r="M21" s="15"/>
    </row>
    <row r="22" ht="20" customHeight="1">
</row>
    <row r="23" ht="25" customHeight="1">
      <c r="A23" s="20" t="s">
        <v>53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ht="20" customHeight="1">
</row>
    <row r="25" ht="40" customHeight="1">
      <c r="A25" s="19" t="s">
        <v>21</v>
      </c>
      <c r="B25" s="19"/>
      <c r="C25" s="19"/>
      <c r="D25" s="17" t="s">
        <v>54</v>
      </c>
      <c r="E25" s="17"/>
      <c r="F25" s="17"/>
      <c r="G25" s="17"/>
      <c r="H25" s="17"/>
      <c r="I25" s="17"/>
      <c r="J25" s="17"/>
      <c r="K25" s="21" t="s">
        <v>23</v>
      </c>
      <c r="L25" s="21"/>
      <c r="M25" s="21"/>
      <c r="N25" s="15" t="s">
        <v>55</v>
      </c>
      <c r="O25" s="15"/>
      <c r="P25" s="15"/>
    </row>
    <row r="26" ht="20" customHeight="1">
</row>
    <row r="27" ht="20" customHeight="1">
      <c r="A27" s="19" t="s">
        <v>25</v>
      </c>
      <c r="B27" s="19"/>
      <c r="C27" s="19"/>
      <c r="D27" s="17" t="s">
        <v>56</v>
      </c>
      <c r="E27" s="17"/>
      <c r="F27" s="17"/>
      <c r="G27" s="17"/>
      <c r="H27" s="17"/>
      <c r="I27" s="17"/>
      <c r="J27" s="17"/>
    </row>
    <row r="28" ht="20" customHeight="1">
</row>
    <row r="29" ht="20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20" customHeight="1">
      <c r="A30" s="19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40" customHeight="1">
      <c r="A31" s="15" t="s">
        <v>29</v>
      </c>
      <c r="B31" s="15" t="s">
        <v>30</v>
      </c>
      <c r="C31" s="15"/>
      <c r="D31" s="15" t="s">
        <v>31</v>
      </c>
      <c r="E31" s="15" t="s">
        <v>32</v>
      </c>
      <c r="F31" s="15"/>
      <c r="G31" s="15"/>
      <c r="H31" s="15"/>
      <c r="I31" s="15"/>
      <c r="J31" s="15"/>
      <c r="K31" s="15"/>
      <c r="L31" s="15"/>
    </row>
    <row r="32" ht="30" customHeight="1">
      <c r="A32" s="15"/>
      <c r="B32" s="15" t="s">
        <v>33</v>
      </c>
      <c r="C32" s="15"/>
      <c r="D32" s="15" t="s">
        <v>33</v>
      </c>
      <c r="E32" s="15" t="s">
        <v>33</v>
      </c>
      <c r="F32" s="15" t="s">
        <v>34</v>
      </c>
      <c r="G32" s="15"/>
      <c r="H32" s="15" t="s">
        <v>35</v>
      </c>
      <c r="I32" s="15" t="s">
        <v>36</v>
      </c>
      <c r="J32" s="15" t="s">
        <v>37</v>
      </c>
      <c r="K32" s="15" t="s">
        <v>38</v>
      </c>
      <c r="L32" s="15" t="s">
        <v>39</v>
      </c>
    </row>
    <row r="33" ht="30" customHeight="1">
      <c r="A33" s="15"/>
      <c r="B33" s="15"/>
      <c r="C33" s="0"/>
      <c r="D33" s="15"/>
      <c r="E33" s="15"/>
      <c r="F33" s="15" t="s">
        <v>40</v>
      </c>
      <c r="G33" s="15" t="s">
        <v>41</v>
      </c>
      <c r="H33" s="15"/>
      <c r="I33" s="15"/>
      <c r="J33" s="15"/>
      <c r="K33" s="15"/>
      <c r="L33" s="15"/>
    </row>
    <row r="34" ht="20" customHeight="1">
      <c r="A34" s="15">
        <v>1</v>
      </c>
      <c r="B34" s="15">
        <v>2</v>
      </c>
      <c r="C34" s="15"/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</row>
    <row r="35" ht="20" customHeight="1">
</row>
    <row r="36" ht="20" customHeight="1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ht="40" customHeight="1">
      <c r="A37" s="15" t="s">
        <v>29</v>
      </c>
      <c r="B37" s="15" t="s">
        <v>30</v>
      </c>
      <c r="C37" s="15"/>
      <c r="D37" s="15" t="s">
        <v>31</v>
      </c>
      <c r="E37" s="15" t="s">
        <v>43</v>
      </c>
      <c r="F37" s="15"/>
      <c r="G37" s="15"/>
      <c r="H37" s="15"/>
      <c r="I37" s="15"/>
      <c r="J37" s="15"/>
      <c r="K37" s="15"/>
      <c r="L37" s="15"/>
      <c r="M37" s="15" t="s">
        <v>44</v>
      </c>
    </row>
    <row r="38" ht="30" customHeight="1">
      <c r="A38" s="15"/>
      <c r="B38" s="15" t="s">
        <v>33</v>
      </c>
      <c r="C38" s="15"/>
      <c r="D38" s="15" t="s">
        <v>33</v>
      </c>
      <c r="E38" s="15" t="s">
        <v>33</v>
      </c>
      <c r="F38" s="15" t="s">
        <v>34</v>
      </c>
      <c r="G38" s="15"/>
      <c r="H38" s="15" t="s">
        <v>35</v>
      </c>
      <c r="I38" s="15" t="s">
        <v>36</v>
      </c>
      <c r="J38" s="15" t="s">
        <v>37</v>
      </c>
      <c r="K38" s="15" t="s">
        <v>38</v>
      </c>
      <c r="L38" s="15" t="s">
        <v>39</v>
      </c>
      <c r="M38" s="15"/>
    </row>
    <row r="39" ht="30" customHeight="1">
      <c r="A39" s="15"/>
      <c r="B39" s="15"/>
      <c r="C39" s="0"/>
      <c r="D39" s="15"/>
      <c r="E39" s="15"/>
      <c r="F39" s="15" t="s">
        <v>40</v>
      </c>
      <c r="G39" s="15" t="s">
        <v>41</v>
      </c>
      <c r="H39" s="15"/>
      <c r="I39" s="15"/>
      <c r="J39" s="15"/>
      <c r="K39" s="15"/>
      <c r="L39" s="15"/>
      <c r="M39" s="15"/>
    </row>
    <row r="40" ht="20" customHeight="1">
      <c r="A40" s="15">
        <v>1</v>
      </c>
      <c r="B40" s="15">
        <v>2</v>
      </c>
      <c r="C40" s="15"/>
      <c r="D40" s="15">
        <v>3</v>
      </c>
      <c r="E40" s="15">
        <v>4</v>
      </c>
      <c r="F40" s="15">
        <v>5</v>
      </c>
      <c r="G40" s="15">
        <v>6</v>
      </c>
      <c r="H40" s="15">
        <v>7</v>
      </c>
      <c r="I40" s="15">
        <v>8</v>
      </c>
      <c r="J40" s="15">
        <v>9</v>
      </c>
      <c r="K40" s="15">
        <v>10</v>
      </c>
      <c r="L40" s="15">
        <v>11</v>
      </c>
      <c r="M40" s="15">
        <v>12</v>
      </c>
    </row>
    <row r="41" ht="60" customHeight="1">
      <c r="A41" s="17" t="s">
        <v>57</v>
      </c>
      <c r="B41" s="15" t="s">
        <v>58</v>
      </c>
      <c r="C41" s="15" t="s">
        <v>58</v>
      </c>
      <c r="D41" s="15" t="s">
        <v>48</v>
      </c>
      <c r="E41" s="15" t="s">
        <v>59</v>
      </c>
      <c r="F41" s="15" t="s">
        <v>60</v>
      </c>
      <c r="G41" s="15" t="s">
        <v>61</v>
      </c>
      <c r="H41" s="22">
        <v>89300</v>
      </c>
      <c r="I41" s="22">
        <v>88968</v>
      </c>
      <c r="J41" s="22">
        <f>ROUNDDOWN(10*H41/100, 0)</f>
      </c>
      <c r="K41" s="22">
        <f>IF(H41-I41=0,0,IF(H41-I41&gt;J41,H41-I41-J41,IF(I41-H41&gt;J41,H41-I41-J41,0)))</f>
      </c>
      <c r="L41" s="15" t="s">
        <v>52</v>
      </c>
      <c r="M41" s="15"/>
    </row>
    <row r="42" ht="20" customHeight="1">
</row>
    <row r="43" ht="25" customHeight="1">
      <c r="A43" s="20" t="s">
        <v>62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ht="20" customHeight="1">
</row>
    <row r="45" ht="40" customHeight="1">
      <c r="A45" s="19" t="s">
        <v>21</v>
      </c>
      <c r="B45" s="19"/>
      <c r="C45" s="19"/>
      <c r="D45" s="17" t="s">
        <v>63</v>
      </c>
      <c r="E45" s="17"/>
      <c r="F45" s="17"/>
      <c r="G45" s="17"/>
      <c r="H45" s="17"/>
      <c r="I45" s="17"/>
      <c r="J45" s="17"/>
      <c r="K45" s="21" t="s">
        <v>23</v>
      </c>
      <c r="L45" s="21"/>
      <c r="M45" s="21"/>
      <c r="N45" s="15" t="s">
        <v>64</v>
      </c>
      <c r="O45" s="15"/>
      <c r="P45" s="15"/>
    </row>
    <row r="46" ht="20" customHeight="1">
</row>
    <row r="47" ht="20" customHeight="1">
      <c r="A47" s="19" t="s">
        <v>25</v>
      </c>
      <c r="B47" s="19"/>
      <c r="C47" s="19"/>
      <c r="D47" s="17" t="s">
        <v>26</v>
      </c>
      <c r="E47" s="17"/>
      <c r="F47" s="17"/>
      <c r="G47" s="17"/>
      <c r="H47" s="17"/>
      <c r="I47" s="17"/>
      <c r="J47" s="17"/>
    </row>
    <row r="48" ht="20" customHeight="1">
</row>
    <row r="49" ht="20" customHeight="1">
      <c r="A49" s="19" t="s">
        <v>27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ht="20" customHeight="1">
      <c r="A50" s="19" t="s">
        <v>28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ht="40" customHeight="1">
      <c r="A51" s="15" t="s">
        <v>29</v>
      </c>
      <c r="B51" s="15" t="s">
        <v>30</v>
      </c>
      <c r="C51" s="15"/>
      <c r="D51" s="15" t="s">
        <v>31</v>
      </c>
      <c r="E51" s="15" t="s">
        <v>32</v>
      </c>
      <c r="F51" s="15"/>
      <c r="G51" s="15"/>
      <c r="H51" s="15"/>
      <c r="I51" s="15"/>
      <c r="J51" s="15"/>
      <c r="K51" s="15"/>
      <c r="L51" s="15"/>
    </row>
    <row r="52" ht="30" customHeight="1">
      <c r="A52" s="15"/>
      <c r="B52" s="15" t="s">
        <v>33</v>
      </c>
      <c r="C52" s="15"/>
      <c r="D52" s="15" t="s">
        <v>33</v>
      </c>
      <c r="E52" s="15" t="s">
        <v>33</v>
      </c>
      <c r="F52" s="15" t="s">
        <v>34</v>
      </c>
      <c r="G52" s="15"/>
      <c r="H52" s="15" t="s">
        <v>35</v>
      </c>
      <c r="I52" s="15" t="s">
        <v>36</v>
      </c>
      <c r="J52" s="15" t="s">
        <v>37</v>
      </c>
      <c r="K52" s="15" t="s">
        <v>38</v>
      </c>
      <c r="L52" s="15" t="s">
        <v>39</v>
      </c>
    </row>
    <row r="53" ht="30" customHeight="1">
      <c r="A53" s="15"/>
      <c r="B53" s="15"/>
      <c r="C53" s="0"/>
      <c r="D53" s="15"/>
      <c r="E53" s="15"/>
      <c r="F53" s="15" t="s">
        <v>40</v>
      </c>
      <c r="G53" s="15" t="s">
        <v>41</v>
      </c>
      <c r="H53" s="15"/>
      <c r="I53" s="15"/>
      <c r="J53" s="15"/>
      <c r="K53" s="15"/>
      <c r="L53" s="15"/>
    </row>
    <row r="54" ht="20" customHeight="1">
      <c r="A54" s="15">
        <v>1</v>
      </c>
      <c r="B54" s="15">
        <v>2</v>
      </c>
      <c r="C54" s="15"/>
      <c r="D54" s="15">
        <v>3</v>
      </c>
      <c r="E54" s="15">
        <v>4</v>
      </c>
      <c r="F54" s="15">
        <v>5</v>
      </c>
      <c r="G54" s="15">
        <v>6</v>
      </c>
      <c r="H54" s="15">
        <v>7</v>
      </c>
      <c r="I54" s="15">
        <v>8</v>
      </c>
      <c r="J54" s="15">
        <v>9</v>
      </c>
      <c r="K54" s="15">
        <v>10</v>
      </c>
      <c r="L54" s="15">
        <v>11</v>
      </c>
    </row>
    <row r="55" ht="20" customHeight="1">
</row>
    <row r="56" ht="20" customHeight="1">
      <c r="A56" s="19" t="s">
        <v>42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ht="40" customHeight="1">
      <c r="A57" s="15" t="s">
        <v>29</v>
      </c>
      <c r="B57" s="15" t="s">
        <v>30</v>
      </c>
      <c r="C57" s="15"/>
      <c r="D57" s="15" t="s">
        <v>31</v>
      </c>
      <c r="E57" s="15" t="s">
        <v>43</v>
      </c>
      <c r="F57" s="15"/>
      <c r="G57" s="15"/>
      <c r="H57" s="15"/>
      <c r="I57" s="15"/>
      <c r="J57" s="15"/>
      <c r="K57" s="15"/>
      <c r="L57" s="15"/>
      <c r="M57" s="15" t="s">
        <v>44</v>
      </c>
    </row>
    <row r="58" ht="30" customHeight="1">
      <c r="A58" s="15"/>
      <c r="B58" s="15" t="s">
        <v>33</v>
      </c>
      <c r="C58" s="15"/>
      <c r="D58" s="15" t="s">
        <v>33</v>
      </c>
      <c r="E58" s="15" t="s">
        <v>33</v>
      </c>
      <c r="F58" s="15" t="s">
        <v>34</v>
      </c>
      <c r="G58" s="15"/>
      <c r="H58" s="15" t="s">
        <v>35</v>
      </c>
      <c r="I58" s="15" t="s">
        <v>36</v>
      </c>
      <c r="J58" s="15" t="s">
        <v>37</v>
      </c>
      <c r="K58" s="15" t="s">
        <v>38</v>
      </c>
      <c r="L58" s="15" t="s">
        <v>39</v>
      </c>
      <c r="M58" s="15"/>
    </row>
    <row r="59" ht="30" customHeight="1">
      <c r="A59" s="15"/>
      <c r="B59" s="15"/>
      <c r="C59" s="0"/>
      <c r="D59" s="15"/>
      <c r="E59" s="15"/>
      <c r="F59" s="15" t="s">
        <v>40</v>
      </c>
      <c r="G59" s="15" t="s">
        <v>41</v>
      </c>
      <c r="H59" s="15"/>
      <c r="I59" s="15"/>
      <c r="J59" s="15"/>
      <c r="K59" s="15"/>
      <c r="L59" s="15"/>
      <c r="M59" s="15"/>
    </row>
    <row r="60" ht="20" customHeight="1">
      <c r="A60" s="15">
        <v>1</v>
      </c>
      <c r="B60" s="15">
        <v>2</v>
      </c>
      <c r="C60" s="15"/>
      <c r="D60" s="15">
        <v>3</v>
      </c>
      <c r="E60" s="15">
        <v>4</v>
      </c>
      <c r="F60" s="15">
        <v>5</v>
      </c>
      <c r="G60" s="15">
        <v>6</v>
      </c>
      <c r="H60" s="15">
        <v>7</v>
      </c>
      <c r="I60" s="15">
        <v>8</v>
      </c>
      <c r="J60" s="15">
        <v>9</v>
      </c>
      <c r="K60" s="15">
        <v>10</v>
      </c>
      <c r="L60" s="15">
        <v>11</v>
      </c>
      <c r="M60" s="15">
        <v>12</v>
      </c>
    </row>
    <row r="61">
      <c r="A61" s="17" t="s">
        <v>65</v>
      </c>
      <c r="B61" s="15" t="s">
        <v>66</v>
      </c>
      <c r="C61" s="15" t="s">
        <v>47</v>
      </c>
      <c r="D61" s="15" t="s">
        <v>48</v>
      </c>
      <c r="E61" s="15" t="s">
        <v>49</v>
      </c>
      <c r="F61" s="15" t="s">
        <v>50</v>
      </c>
      <c r="G61" s="15" t="s">
        <v>51</v>
      </c>
      <c r="H61" s="22">
        <v>28</v>
      </c>
      <c r="I61" s="22">
        <v>28</v>
      </c>
      <c r="J61" s="22">
        <f>ROUNDDOWN(10*H61/100, 0)</f>
      </c>
      <c r="K61" s="22">
        <f>IF(H61-I61=0,0,IF(H61-I61&gt;J61,H61-I61-J61,IF(I61-H61&gt;J61,H61-I61-J61,0)))</f>
      </c>
      <c r="L61" s="15"/>
      <c r="M61" s="15"/>
    </row>
    <row r="62" ht="60" customHeight="1">
      <c r="A62" s="17" t="s">
        <v>67</v>
      </c>
      <c r="B62" s="15" t="s">
        <v>68</v>
      </c>
      <c r="C62" s="15" t="s">
        <v>47</v>
      </c>
      <c r="D62" s="15" t="s">
        <v>48</v>
      </c>
      <c r="E62" s="15" t="s">
        <v>49</v>
      </c>
      <c r="F62" s="15" t="s">
        <v>50</v>
      </c>
      <c r="G62" s="15" t="s">
        <v>51</v>
      </c>
      <c r="H62" s="22">
        <v>13</v>
      </c>
      <c r="I62" s="22">
        <v>12</v>
      </c>
      <c r="J62" s="22">
        <f>ROUNDDOWN(10*H62/100, 0)</f>
      </c>
      <c r="K62" s="22">
        <f>IF(H62-I62=0,0,IF(H62-I62&gt;J62,H62-I62-J62,IF(I62-H62&gt;J62,H62-I62-J62,0)))</f>
      </c>
      <c r="L62" s="15" t="s">
        <v>52</v>
      </c>
      <c r="M62" s="15"/>
    </row>
    <row r="63">
      <c r="A63" s="17" t="s">
        <v>69</v>
      </c>
      <c r="B63" s="15" t="s">
        <v>70</v>
      </c>
      <c r="C63" s="15" t="s">
        <v>47</v>
      </c>
      <c r="D63" s="15" t="s">
        <v>48</v>
      </c>
      <c r="E63" s="15" t="s">
        <v>49</v>
      </c>
      <c r="F63" s="15" t="s">
        <v>50</v>
      </c>
      <c r="G63" s="15" t="s">
        <v>51</v>
      </c>
      <c r="H63" s="22">
        <v>8</v>
      </c>
      <c r="I63" s="22">
        <v>8</v>
      </c>
      <c r="J63" s="22">
        <f>ROUNDDOWN(10*H63/100, 0)</f>
      </c>
      <c r="K63" s="22">
        <f>IF(H63-I63=0,0,IF(H63-I63&gt;J63,H63-I63-J63,IF(I63-H63&gt;J63,H63-I63-J63,0)))</f>
      </c>
      <c r="L63" s="15"/>
      <c r="M63" s="15"/>
    </row>
    <row r="64">
      <c r="A64" s="17" t="s">
        <v>71</v>
      </c>
      <c r="B64" s="15" t="s">
        <v>72</v>
      </c>
      <c r="C64" s="15" t="s">
        <v>47</v>
      </c>
      <c r="D64" s="15" t="s">
        <v>48</v>
      </c>
      <c r="E64" s="15" t="s">
        <v>49</v>
      </c>
      <c r="F64" s="15" t="s">
        <v>50</v>
      </c>
      <c r="G64" s="15" t="s">
        <v>51</v>
      </c>
      <c r="H64" s="22">
        <v>46</v>
      </c>
      <c r="I64" s="22">
        <v>46</v>
      </c>
      <c r="J64" s="22">
        <f>ROUNDDOWN(10*H64/100, 0)</f>
      </c>
      <c r="K64" s="22">
        <f>IF(H64-I64=0,0,IF(H64-I64&gt;J64,H64-I64-J64,IF(I64-H64&gt;J64,H64-I64-J64,0)))</f>
      </c>
      <c r="L64" s="15"/>
      <c r="M64" s="15"/>
    </row>
    <row r="65">
      <c r="A65" s="17" t="s">
        <v>73</v>
      </c>
      <c r="B65" s="15" t="s">
        <v>74</v>
      </c>
      <c r="C65" s="15" t="s">
        <v>47</v>
      </c>
      <c r="D65" s="15" t="s">
        <v>48</v>
      </c>
      <c r="E65" s="15" t="s">
        <v>49</v>
      </c>
      <c r="F65" s="15" t="s">
        <v>50</v>
      </c>
      <c r="G65" s="15" t="s">
        <v>51</v>
      </c>
      <c r="H65" s="22">
        <v>31</v>
      </c>
      <c r="I65" s="22">
        <v>30</v>
      </c>
      <c r="J65" s="22">
        <f>ROUNDDOWN(10*H65/100, 0)</f>
      </c>
      <c r="K65" s="22">
        <f>IF(H65-I65=0,0,IF(H65-I65&gt;J65,H65-I65-J65,IF(I65-H65&gt;J65,H65-I65-J65,0)))</f>
      </c>
      <c r="L65" s="15" t="s">
        <v>75</v>
      </c>
      <c r="M65" s="15"/>
    </row>
    <row r="66" ht="60" customHeight="1">
      <c r="A66" s="17" t="s">
        <v>76</v>
      </c>
      <c r="B66" s="15" t="s">
        <v>77</v>
      </c>
      <c r="C66" s="15" t="s">
        <v>47</v>
      </c>
      <c r="D66" s="15" t="s">
        <v>48</v>
      </c>
      <c r="E66" s="15" t="s">
        <v>49</v>
      </c>
      <c r="F66" s="15" t="s">
        <v>50</v>
      </c>
      <c r="G66" s="15" t="s">
        <v>51</v>
      </c>
      <c r="H66" s="22">
        <v>27</v>
      </c>
      <c r="I66" s="22">
        <v>26</v>
      </c>
      <c r="J66" s="22">
        <f>ROUNDDOWN(10*H66/100, 0)</f>
      </c>
      <c r="K66" s="22">
        <f>IF(H66-I66=0,0,IF(H66-I66&gt;J66,H66-I66-J66,IF(I66-H66&gt;J66,H66-I66-J66,0)))</f>
      </c>
      <c r="L66" s="15" t="s">
        <v>78</v>
      </c>
      <c r="M66" s="15"/>
    </row>
    <row r="67" ht="20" customHeight="1">
</row>
    <row r="68" ht="25" customHeight="1">
      <c r="A68" s="20" t="s">
        <v>79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</row>
    <row r="69" ht="20" customHeight="1">
</row>
    <row r="70" ht="40" customHeight="1">
      <c r="A70" s="19" t="s">
        <v>21</v>
      </c>
      <c r="B70" s="19"/>
      <c r="C70" s="19"/>
      <c r="D70" s="17" t="s">
        <v>22</v>
      </c>
      <c r="E70" s="17"/>
      <c r="F70" s="17"/>
      <c r="G70" s="17"/>
      <c r="H70" s="17"/>
      <c r="I70" s="17"/>
      <c r="J70" s="17"/>
      <c r="K70" s="21" t="s">
        <v>23</v>
      </c>
      <c r="L70" s="21"/>
      <c r="M70" s="21"/>
      <c r="N70" s="15" t="s">
        <v>80</v>
      </c>
      <c r="O70" s="15"/>
      <c r="P70" s="15"/>
    </row>
    <row r="71" ht="20" customHeight="1">
</row>
    <row r="72" ht="20" customHeight="1">
      <c r="A72" s="19" t="s">
        <v>25</v>
      </c>
      <c r="B72" s="19"/>
      <c r="C72" s="19"/>
      <c r="D72" s="17" t="s">
        <v>26</v>
      </c>
      <c r="E72" s="17"/>
      <c r="F72" s="17"/>
      <c r="G72" s="17"/>
      <c r="H72" s="17"/>
      <c r="I72" s="17"/>
      <c r="J72" s="17"/>
    </row>
    <row r="73" ht="20" customHeight="1">
</row>
    <row r="74" ht="20" customHeight="1">
      <c r="A74" s="19" t="s">
        <v>27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ht="20" customHeight="1">
      <c r="A75" s="19" t="s">
        <v>28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ht="40" customHeight="1">
      <c r="A76" s="15" t="s">
        <v>29</v>
      </c>
      <c r="B76" s="15" t="s">
        <v>30</v>
      </c>
      <c r="C76" s="15"/>
      <c r="D76" s="15" t="s">
        <v>31</v>
      </c>
      <c r="E76" s="15" t="s">
        <v>32</v>
      </c>
      <c r="F76" s="15"/>
      <c r="G76" s="15"/>
      <c r="H76" s="15"/>
      <c r="I76" s="15"/>
      <c r="J76" s="15"/>
      <c r="K76" s="15"/>
      <c r="L76" s="15"/>
    </row>
    <row r="77" ht="30" customHeight="1">
      <c r="A77" s="15"/>
      <c r="B77" s="15" t="s">
        <v>33</v>
      </c>
      <c r="C77" s="15"/>
      <c r="D77" s="15" t="s">
        <v>33</v>
      </c>
      <c r="E77" s="15" t="s">
        <v>33</v>
      </c>
      <c r="F77" s="15" t="s">
        <v>34</v>
      </c>
      <c r="G77" s="15"/>
      <c r="H77" s="15" t="s">
        <v>35</v>
      </c>
      <c r="I77" s="15" t="s">
        <v>36</v>
      </c>
      <c r="J77" s="15" t="s">
        <v>37</v>
      </c>
      <c r="K77" s="15" t="s">
        <v>38</v>
      </c>
      <c r="L77" s="15" t="s">
        <v>39</v>
      </c>
    </row>
    <row r="78" ht="30" customHeight="1">
      <c r="A78" s="15"/>
      <c r="B78" s="15"/>
      <c r="C78" s="0"/>
      <c r="D78" s="15"/>
      <c r="E78" s="15"/>
      <c r="F78" s="15" t="s">
        <v>40</v>
      </c>
      <c r="G78" s="15" t="s">
        <v>41</v>
      </c>
      <c r="H78" s="15"/>
      <c r="I78" s="15"/>
      <c r="J78" s="15"/>
      <c r="K78" s="15"/>
      <c r="L78" s="15"/>
    </row>
    <row r="79" ht="20" customHeight="1">
      <c r="A79" s="15">
        <v>1</v>
      </c>
      <c r="B79" s="15">
        <v>2</v>
      </c>
      <c r="C79" s="15"/>
      <c r="D79" s="15">
        <v>3</v>
      </c>
      <c r="E79" s="15">
        <v>4</v>
      </c>
      <c r="F79" s="15">
        <v>5</v>
      </c>
      <c r="G79" s="15">
        <v>6</v>
      </c>
      <c r="H79" s="15">
        <v>7</v>
      </c>
      <c r="I79" s="15">
        <v>8</v>
      </c>
      <c r="J79" s="15">
        <v>9</v>
      </c>
      <c r="K79" s="15">
        <v>10</v>
      </c>
      <c r="L79" s="15">
        <v>11</v>
      </c>
    </row>
    <row r="80" ht="20" customHeight="1">
</row>
    <row r="81" ht="20" customHeight="1">
      <c r="A81" s="19" t="s">
        <v>42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ht="40" customHeight="1">
      <c r="A82" s="15" t="s">
        <v>29</v>
      </c>
      <c r="B82" s="15" t="s">
        <v>30</v>
      </c>
      <c r="C82" s="15"/>
      <c r="D82" s="15" t="s">
        <v>31</v>
      </c>
      <c r="E82" s="15" t="s">
        <v>43</v>
      </c>
      <c r="F82" s="15"/>
      <c r="G82" s="15"/>
      <c r="H82" s="15"/>
      <c r="I82" s="15"/>
      <c r="J82" s="15"/>
      <c r="K82" s="15"/>
      <c r="L82" s="15"/>
      <c r="M82" s="15" t="s">
        <v>44</v>
      </c>
    </row>
    <row r="83" ht="30" customHeight="1">
      <c r="A83" s="15"/>
      <c r="B83" s="15" t="s">
        <v>33</v>
      </c>
      <c r="C83" s="15"/>
      <c r="D83" s="15" t="s">
        <v>33</v>
      </c>
      <c r="E83" s="15" t="s">
        <v>33</v>
      </c>
      <c r="F83" s="15" t="s">
        <v>34</v>
      </c>
      <c r="G83" s="15"/>
      <c r="H83" s="15" t="s">
        <v>35</v>
      </c>
      <c r="I83" s="15" t="s">
        <v>36</v>
      </c>
      <c r="J83" s="15" t="s">
        <v>37</v>
      </c>
      <c r="K83" s="15" t="s">
        <v>38</v>
      </c>
      <c r="L83" s="15" t="s">
        <v>39</v>
      </c>
      <c r="M83" s="15"/>
    </row>
    <row r="84" ht="30" customHeight="1">
      <c r="A84" s="15"/>
      <c r="B84" s="15"/>
      <c r="C84" s="0"/>
      <c r="D84" s="15"/>
      <c r="E84" s="15"/>
      <c r="F84" s="15" t="s">
        <v>40</v>
      </c>
      <c r="G84" s="15" t="s">
        <v>41</v>
      </c>
      <c r="H84" s="15"/>
      <c r="I84" s="15"/>
      <c r="J84" s="15"/>
      <c r="K84" s="15"/>
      <c r="L84" s="15"/>
      <c r="M84" s="15"/>
    </row>
    <row r="85" ht="20" customHeight="1">
      <c r="A85" s="15">
        <v>1</v>
      </c>
      <c r="B85" s="15">
        <v>2</v>
      </c>
      <c r="C85" s="15"/>
      <c r="D85" s="15">
        <v>3</v>
      </c>
      <c r="E85" s="15">
        <v>4</v>
      </c>
      <c r="F85" s="15">
        <v>5</v>
      </c>
      <c r="G85" s="15">
        <v>6</v>
      </c>
      <c r="H85" s="15">
        <v>7</v>
      </c>
      <c r="I85" s="15">
        <v>8</v>
      </c>
      <c r="J85" s="15">
        <v>9</v>
      </c>
      <c r="K85" s="15">
        <v>10</v>
      </c>
      <c r="L85" s="15">
        <v>11</v>
      </c>
      <c r="M85" s="15">
        <v>12</v>
      </c>
    </row>
    <row r="86">
      <c r="A86" s="17" t="s">
        <v>81</v>
      </c>
      <c r="B86" s="15" t="s">
        <v>82</v>
      </c>
      <c r="C86" s="15" t="s">
        <v>47</v>
      </c>
      <c r="D86" s="15" t="s">
        <v>48</v>
      </c>
      <c r="E86" s="15" t="s">
        <v>49</v>
      </c>
      <c r="F86" s="15" t="s">
        <v>50</v>
      </c>
      <c r="G86" s="15" t="s">
        <v>51</v>
      </c>
      <c r="H86" s="22">
        <v>5</v>
      </c>
      <c r="I86" s="22">
        <v>5</v>
      </c>
      <c r="J86" s="22">
        <f>ROUNDDOWN(10*H86/100, 0)</f>
      </c>
      <c r="K86" s="22">
        <f>IF(H86-I86=0,0,IF(H86-I86&gt;J86,H86-I86-J86,IF(I86-H86&gt;J86,H86-I86-J86,0)))</f>
      </c>
      <c r="L86" s="15"/>
      <c r="M86" s="15"/>
    </row>
    <row r="87">
      <c r="A87" s="17" t="s">
        <v>83</v>
      </c>
      <c r="B87" s="15" t="s">
        <v>84</v>
      </c>
      <c r="C87" s="15" t="s">
        <v>47</v>
      </c>
      <c r="D87" s="15" t="s">
        <v>48</v>
      </c>
      <c r="E87" s="15" t="s">
        <v>49</v>
      </c>
      <c r="F87" s="15" t="s">
        <v>50</v>
      </c>
      <c r="G87" s="15" t="s">
        <v>51</v>
      </c>
      <c r="H87" s="22">
        <v>6</v>
      </c>
      <c r="I87" s="22">
        <v>6</v>
      </c>
      <c r="J87" s="22">
        <f>ROUNDDOWN(10*H87/100, 0)</f>
      </c>
      <c r="K87" s="22">
        <f>IF(H87-I87=0,0,IF(H87-I87&gt;J87,H87-I87-J87,IF(I87-H87&gt;J87,H87-I87-J87,0)))</f>
      </c>
      <c r="L87" s="15"/>
      <c r="M87" s="15"/>
    </row>
    <row r="88">
      <c r="A88" s="17" t="s">
        <v>85</v>
      </c>
      <c r="B88" s="15" t="s">
        <v>86</v>
      </c>
      <c r="C88" s="15" t="s">
        <v>47</v>
      </c>
      <c r="D88" s="15" t="s">
        <v>48</v>
      </c>
      <c r="E88" s="15" t="s">
        <v>49</v>
      </c>
      <c r="F88" s="15" t="s">
        <v>50</v>
      </c>
      <c r="G88" s="15" t="s">
        <v>51</v>
      </c>
      <c r="H88" s="22">
        <v>20</v>
      </c>
      <c r="I88" s="22">
        <v>20</v>
      </c>
      <c r="J88" s="22">
        <f>ROUNDDOWN(10*H88/100, 0)</f>
      </c>
      <c r="K88" s="22">
        <f>IF(H88-I88=0,0,IF(H88-I88&gt;J88,H88-I88-J88,IF(I88-H88&gt;J88,H88-I88-J88,0)))</f>
      </c>
      <c r="L88" s="15"/>
      <c r="M88" s="15"/>
    </row>
    <row r="89" ht="60" customHeight="1">
      <c r="A89" s="17" t="s">
        <v>87</v>
      </c>
      <c r="B89" s="15" t="s">
        <v>88</v>
      </c>
      <c r="C89" s="15" t="s">
        <v>47</v>
      </c>
      <c r="D89" s="15" t="s">
        <v>48</v>
      </c>
      <c r="E89" s="15" t="s">
        <v>49</v>
      </c>
      <c r="F89" s="15" t="s">
        <v>50</v>
      </c>
      <c r="G89" s="15" t="s">
        <v>51</v>
      </c>
      <c r="H89" s="22">
        <v>47</v>
      </c>
      <c r="I89" s="22">
        <v>44</v>
      </c>
      <c r="J89" s="22">
        <f>ROUNDDOWN(10*H89/100, 0)</f>
      </c>
      <c r="K89" s="22">
        <f>IF(H89-I89=0,0,IF(H89-I89&gt;J89,H89-I89-J89,IF(I89-H89&gt;J89,H89-I89-J89,0)))</f>
      </c>
      <c r="L89" s="15" t="s">
        <v>78</v>
      </c>
      <c r="M89" s="15"/>
    </row>
    <row r="90">
      <c r="A90" s="17" t="s">
        <v>89</v>
      </c>
      <c r="B90" s="15" t="s">
        <v>90</v>
      </c>
      <c r="C90" s="15" t="s">
        <v>47</v>
      </c>
      <c r="D90" s="15" t="s">
        <v>48</v>
      </c>
      <c r="E90" s="15" t="s">
        <v>49</v>
      </c>
      <c r="F90" s="15" t="s">
        <v>50</v>
      </c>
      <c r="G90" s="15" t="s">
        <v>51</v>
      </c>
      <c r="H90" s="22">
        <v>7</v>
      </c>
      <c r="I90" s="22">
        <v>7</v>
      </c>
      <c r="J90" s="22">
        <f>ROUNDDOWN(10*H90/100, 0)</f>
      </c>
      <c r="K90" s="22">
        <f>IF(H90-I90=0,0,IF(H90-I90&gt;J90,H90-I90-J90,IF(I90-H90&gt;J90,H90-I90-J90,0)))</f>
      </c>
      <c r="L90" s="15"/>
      <c r="M90" s="15"/>
    </row>
    <row r="91">
      <c r="A91" s="17" t="s">
        <v>85</v>
      </c>
      <c r="B91" s="15" t="s">
        <v>91</v>
      </c>
      <c r="C91" s="15" t="s">
        <v>47</v>
      </c>
      <c r="D91" s="15" t="s">
        <v>48</v>
      </c>
      <c r="E91" s="15" t="s">
        <v>49</v>
      </c>
      <c r="F91" s="15" t="s">
        <v>50</v>
      </c>
      <c r="G91" s="15" t="s">
        <v>51</v>
      </c>
      <c r="H91" s="22">
        <v>8</v>
      </c>
      <c r="I91" s="22">
        <v>8</v>
      </c>
      <c r="J91" s="22">
        <f>ROUNDDOWN(10*H91/100, 0)</f>
      </c>
      <c r="K91" s="22">
        <f>IF(H91-I91=0,0,IF(H91-I91&gt;J91,H91-I91-J91,IF(I91-H91&gt;J91,H91-I91-J91,0)))</f>
      </c>
      <c r="L91" s="15"/>
      <c r="M91" s="15"/>
    </row>
    <row r="92" ht="20" customHeight="1">
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3:P23"/>
    <mergeCell ref="A25:C25"/>
    <mergeCell ref="D25:J25"/>
    <mergeCell ref="K25:M25"/>
    <mergeCell ref="N25:P25"/>
    <mergeCell ref="A27:C27"/>
    <mergeCell ref="D27:J27"/>
    <mergeCell ref="A29:P29"/>
    <mergeCell ref="A30:P30"/>
    <mergeCell ref="A31:A33"/>
    <mergeCell ref="B31:C31"/>
    <mergeCell ref="E31:L31"/>
    <mergeCell ref="B32:C33"/>
    <mergeCell ref="D32:D33"/>
    <mergeCell ref="E32:E33"/>
    <mergeCell ref="F32:G32"/>
    <mergeCell ref="H32:H33"/>
    <mergeCell ref="I32:I33"/>
    <mergeCell ref="J32:J33"/>
    <mergeCell ref="K32:K33"/>
    <mergeCell ref="L32:L33"/>
    <mergeCell ref="B34:C34"/>
    <mergeCell ref="A36:P36"/>
    <mergeCell ref="A37:A39"/>
    <mergeCell ref="B37:C37"/>
    <mergeCell ref="E37:L37"/>
    <mergeCell ref="M37:M39"/>
    <mergeCell ref="B38:C39"/>
    <mergeCell ref="D38:D39"/>
    <mergeCell ref="E38:E39"/>
    <mergeCell ref="F38:G38"/>
    <mergeCell ref="H38:H39"/>
    <mergeCell ref="I38:I39"/>
    <mergeCell ref="J38:J39"/>
    <mergeCell ref="K38:K39"/>
    <mergeCell ref="L38:L39"/>
    <mergeCell ref="B40:C40"/>
    <mergeCell ref="A43:P43"/>
    <mergeCell ref="A45:C45"/>
    <mergeCell ref="D45:J45"/>
    <mergeCell ref="K45:M45"/>
    <mergeCell ref="N45:P45"/>
    <mergeCell ref="A47:C47"/>
    <mergeCell ref="D47:J47"/>
    <mergeCell ref="A49:P49"/>
    <mergeCell ref="A50:P50"/>
    <mergeCell ref="A51:A53"/>
    <mergeCell ref="B51:C51"/>
    <mergeCell ref="E51:L51"/>
    <mergeCell ref="B52:C53"/>
    <mergeCell ref="D52:D53"/>
    <mergeCell ref="E52:E53"/>
    <mergeCell ref="F52:G52"/>
    <mergeCell ref="H52:H53"/>
    <mergeCell ref="I52:I53"/>
    <mergeCell ref="J52:J53"/>
    <mergeCell ref="K52:K53"/>
    <mergeCell ref="L52:L53"/>
    <mergeCell ref="B54:C54"/>
    <mergeCell ref="A56:P56"/>
    <mergeCell ref="A57:A59"/>
    <mergeCell ref="B57:C57"/>
    <mergeCell ref="E57:L57"/>
    <mergeCell ref="M57:M59"/>
    <mergeCell ref="B58:C59"/>
    <mergeCell ref="D58:D59"/>
    <mergeCell ref="E58:E59"/>
    <mergeCell ref="F58:G58"/>
    <mergeCell ref="H58:H59"/>
    <mergeCell ref="I58:I59"/>
    <mergeCell ref="J58:J59"/>
    <mergeCell ref="K58:K59"/>
    <mergeCell ref="L58:L59"/>
    <mergeCell ref="B60:C60"/>
    <mergeCell ref="A68:P68"/>
    <mergeCell ref="A70:C70"/>
    <mergeCell ref="D70:J70"/>
    <mergeCell ref="K70:M70"/>
    <mergeCell ref="N70:P70"/>
    <mergeCell ref="A72:C72"/>
    <mergeCell ref="D72:J72"/>
    <mergeCell ref="A74:P74"/>
    <mergeCell ref="A75:P75"/>
    <mergeCell ref="A76:A78"/>
    <mergeCell ref="B76:C76"/>
    <mergeCell ref="E76:L76"/>
    <mergeCell ref="B77:C78"/>
    <mergeCell ref="D77:D78"/>
    <mergeCell ref="E77:E78"/>
    <mergeCell ref="F77:G77"/>
    <mergeCell ref="H77:H78"/>
    <mergeCell ref="I77:I78"/>
    <mergeCell ref="J77:J78"/>
    <mergeCell ref="K77:K78"/>
    <mergeCell ref="L77:L78"/>
    <mergeCell ref="B79:C79"/>
    <mergeCell ref="A81:P81"/>
    <mergeCell ref="A82:A84"/>
    <mergeCell ref="B82:C82"/>
    <mergeCell ref="E82:L82"/>
    <mergeCell ref="M82:M84"/>
    <mergeCell ref="B83:C84"/>
    <mergeCell ref="D83:D84"/>
    <mergeCell ref="E83:E84"/>
    <mergeCell ref="F83:G83"/>
    <mergeCell ref="H83:H84"/>
    <mergeCell ref="I83:I84"/>
    <mergeCell ref="J83:J84"/>
    <mergeCell ref="K83:K84"/>
    <mergeCell ref="L83:L84"/>
    <mergeCell ref="B85:C85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&amp;K00-00926636._25.510301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92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93</v>
      </c>
      <c r="B5" s="19"/>
      <c r="C5" s="19"/>
      <c r="D5" s="17" t="s">
        <v>94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95</v>
      </c>
      <c r="O5" s="15"/>
      <c r="P5" s="15"/>
    </row>
    <row r="6" ht="20" customHeight="1">
</row>
    <row r="7" ht="20" customHeight="1">
      <c r="A7" s="19" t="s">
        <v>96</v>
      </c>
      <c r="B7" s="19"/>
      <c r="C7" s="19"/>
      <c r="D7" s="17" t="s">
        <v>97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98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99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100</v>
      </c>
      <c r="C11" s="15"/>
      <c r="D11" s="15" t="s">
        <v>101</v>
      </c>
      <c r="E11" s="15" t="s">
        <v>102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103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100</v>
      </c>
      <c r="C17" s="15"/>
      <c r="D17" s="15" t="s">
        <v>101</v>
      </c>
      <c r="E17" s="15" t="s">
        <v>104</v>
      </c>
      <c r="F17" s="15"/>
      <c r="G17" s="15"/>
      <c r="H17" s="15"/>
      <c r="I17" s="15"/>
      <c r="J17" s="15"/>
      <c r="K17" s="15"/>
      <c r="L17" s="15"/>
      <c r="M17" s="15" t="s">
        <v>105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106</v>
      </c>
      <c r="B21" s="15"/>
      <c r="C21" s="15"/>
      <c r="D21" s="15" t="s">
        <v>107</v>
      </c>
      <c r="E21" s="15" t="s">
        <v>108</v>
      </c>
      <c r="F21" s="15" t="s">
        <v>50</v>
      </c>
      <c r="G21" s="15" t="s">
        <v>51</v>
      </c>
      <c r="H21" s="22">
        <v>57</v>
      </c>
      <c r="I21" s="22">
        <v>57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0" customHeight="1">
</row>
    <row r="24" ht="25" customHeight="1">
      <c r="A24" s="20" t="s">
        <v>53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80" customHeight="1">
      <c r="A26" s="19" t="s">
        <v>93</v>
      </c>
      <c r="B26" s="19"/>
      <c r="C26" s="19"/>
      <c r="D26" s="17" t="s">
        <v>109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110</v>
      </c>
      <c r="O26" s="15"/>
      <c r="P26" s="15"/>
    </row>
    <row r="27" ht="20" customHeight="1">
</row>
    <row r="28" ht="20" customHeight="1">
      <c r="A28" s="19" t="s">
        <v>96</v>
      </c>
      <c r="B28" s="19"/>
      <c r="C28" s="19"/>
      <c r="D28" s="17" t="s">
        <v>111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98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99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100</v>
      </c>
      <c r="C32" s="15"/>
      <c r="D32" s="15" t="s">
        <v>101</v>
      </c>
      <c r="E32" s="15" t="s">
        <v>102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103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100</v>
      </c>
      <c r="C38" s="15"/>
      <c r="D38" s="15" t="s">
        <v>101</v>
      </c>
      <c r="E38" s="15" t="s">
        <v>104</v>
      </c>
      <c r="F38" s="15"/>
      <c r="G38" s="15"/>
      <c r="H38" s="15"/>
      <c r="I38" s="15"/>
      <c r="J38" s="15"/>
      <c r="K38" s="15"/>
      <c r="L38" s="15"/>
      <c r="M38" s="15" t="s">
        <v>105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>
      <c r="A42" s="17" t="s">
        <v>112</v>
      </c>
      <c r="B42" s="15"/>
      <c r="C42" s="15"/>
      <c r="D42" s="15"/>
      <c r="E42" s="15" t="s">
        <v>113</v>
      </c>
      <c r="F42" s="15" t="s">
        <v>114</v>
      </c>
      <c r="G42" s="15" t="s">
        <v>115</v>
      </c>
      <c r="H42" s="22">
        <v>1</v>
      </c>
      <c r="I42" s="22">
        <v>1</v>
      </c>
      <c r="J42" s="22">
        <f>ROUNDDOWN(0*H42/100, 0)</f>
      </c>
      <c r="K42" s="22">
        <f>IF(H42-I42=0,0,IF(H42-I42&gt;J42,H42-I42-J42,IF(I42-H42&gt;J42,H42-I42-J42,0)))</f>
      </c>
      <c r="L42" s="15"/>
      <c r="M42" s="15"/>
    </row>
    <row r="43">
      <c r="A43" s="17" t="s">
        <v>112</v>
      </c>
      <c r="B43" s="15"/>
      <c r="C43" s="15"/>
      <c r="D43" s="15"/>
      <c r="E43" s="15" t="s">
        <v>116</v>
      </c>
      <c r="F43" s="15" t="s">
        <v>50</v>
      </c>
      <c r="G43" s="15" t="s">
        <v>51</v>
      </c>
      <c r="H43" s="22">
        <v>24</v>
      </c>
      <c r="I43" s="22">
        <v>24</v>
      </c>
      <c r="J43" s="22">
        <f>ROUNDDOWN(0*H43/100, 0)</f>
      </c>
      <c r="K43" s="22">
        <f>IF(H43-I43=0,0,IF(H43-I43&gt;J43,H43-I43-J43,IF(I43-H43&gt;J43,H43-I43-J43,0)))</f>
      </c>
      <c r="L43" s="15"/>
      <c r="M43" s="15"/>
    </row>
    <row r="44" ht="20" customHeight="1">
</row>
    <row r="45" ht="20" customHeight="1">
</row>
    <row r="46" ht="20" customHeight="1">
</row>
    <row r="47" ht="30" customHeight="1">
      <c r="A47" s="24" t="s">
        <v>117</v>
      </c>
      <c r="B47" s="25" t="s">
        <v>118</v>
      </c>
      <c r="C47" s="28" t="s">
        <v>118</v>
      </c>
      <c r="D47" s="28"/>
    </row>
    <row r="48" ht="20" customHeight="1">
      <c r="A48" s="0"/>
      <c r="B48" s="26" t="s">
        <v>119</v>
      </c>
      <c r="C48" s="26" t="s">
        <v>120</v>
      </c>
      <c r="D48" s="26" t="s">
        <v>121</v>
      </c>
    </row>
    <row r="49" ht="20" customHeight="1">
</row>
    <row r="50" ht="20" customHeight="1">
      <c r="A50" s="0"/>
      <c r="B50" s="24" t="s">
        <v>122</v>
      </c>
      <c r="C50" s="24"/>
      <c r="D50" s="24"/>
    </row>
    <row r="51" ht="20" customHeight="1">
</row>
    <row r="52" ht="20" customHeight="1">
      <c r="A52" s="4" t="s">
        <v>123</v>
      </c>
      <c r="B52" s="4"/>
      <c r="C52" s="4"/>
    </row>
    <row r="53" ht="20" customHeight="1">
      <c r="A53" s="5" t="s">
        <v>124</v>
      </c>
      <c r="B53" s="5"/>
      <c r="C53" s="5"/>
    </row>
    <row r="54" ht="20" customHeight="1">
      <c r="A54" s="5" t="s">
        <v>125</v>
      </c>
      <c r="B54" s="5"/>
      <c r="C54" s="5"/>
    </row>
    <row r="55" ht="20" customHeight="1">
      <c r="A55" s="5" t="s">
        <v>126</v>
      </c>
      <c r="B55" s="5"/>
      <c r="C55" s="5"/>
    </row>
    <row r="56" ht="20" customHeight="1">
      <c r="A56" s="5" t="s">
        <v>127</v>
      </c>
      <c r="B56" s="5"/>
      <c r="C56" s="5"/>
    </row>
    <row r="57" ht="20" customHeight="1">
      <c r="A57" s="5" t="s">
        <v>128</v>
      </c>
      <c r="B57" s="5"/>
      <c r="C57" s="5"/>
    </row>
    <row r="58" ht="20" customHeight="1">
      <c r="A58" s="6" t="s">
        <v>129</v>
      </c>
      <c r="B58" s="6"/>
      <c r="C58" s="6"/>
    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  <mergeCell ref="B50:D50"/>
    <mergeCell ref="A52:C52"/>
    <mergeCell ref="A53:C53"/>
    <mergeCell ref="A54:C54"/>
    <mergeCell ref="A55:C55"/>
    <mergeCell ref="A56:C56"/>
    <mergeCell ref="A57:C57"/>
    <mergeCell ref="A58:C5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&amp;K00-00926636._25.510301</oddHeader>
    <oddFooter>&amp;L&amp;L&amp;"Verdana,Полужирный"&amp;K000000&amp;L&amp;"Verdana,Полужирный"&amp;K00-014</oddFooter>
  </headerFooter>
</worksheet>
</file>