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<sst xmlns="http://schemas.openxmlformats.org/spreadsheetml/2006/main">
  <si>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</si>
  <si>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705-п</t>
  </si>
  <si>
    <t>на 2026 год и плановый период 2027 и 2028 годов</t>
  </si>
  <si>
    <t>от "02" июля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</si>
  <si>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</si>
  <si>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</si>
  <si>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</si>
  <si>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Дата</t>
  </si>
  <si>
    <t>02.07.2026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</si>
  <si>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</si>
  <si>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</si>
  <si>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242Ц6828</t>
  </si>
  <si>
    <t>образование профессиональное среднее
обучение профессиональное
</t>
  </si>
  <si>
    <t>По ОКВЭД</t>
  </si>
  <si>
    <t>85.21 
85.30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</si>
  <si>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</si>
  <si>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</si>
  <si>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</si>
  <si>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</si>
  <si>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</si>
  <si>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</si>
  <si>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</si>
  <si>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</si>
  <si>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</si>
  <si>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</si>
  <si>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</si>
  <si>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</si>
  <si>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</si>
  <si>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</si>
  <si>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</si>
  <si>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</si>
  <si>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</si>
  <si>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</si>
  <si>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</si>
  <si>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</si>
  <si>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</si>
  <si>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</si>
  <si>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</si>
  <si>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</si>
  <si>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</si>
  <si>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</si>
  <si>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</si>
  <si>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</si>
  <si>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</si>
  <si>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</si>
  <si>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852101О.99.0.ББ28ШЯ04002</t>
  </si>
  <si>
    <t>43.02.15 Поварское и кондитерское дело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</si>
  <si>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</si>
  <si>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</si>
  <si>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</si>
  <si>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</si>
  <si>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</si>
  <si>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отчисление обучающихся</t>
  </si>
  <si>
    <t>РАЗДЕЛ 2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</si>
  <si>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</si>
  <si>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</si>
  <si>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</si>
  <si>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</si>
  <si>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</si>
  <si>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</t>
  </si>
  <si>
    <t>Человеко-час</t>
  </si>
  <si>
    <t>539</t>
  </si>
  <si>
    <t>РАЗДЕЛ 3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</si>
  <si>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</si>
  <si>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БО83</t>
  </si>
  <si>
    <t>852100О.99.0.БО83ЕП80000</t>
  </si>
  <si>
    <t>19.01.18 Аппаратчик-оператор производства продуктов питания из растительного сырья</t>
  </si>
  <si>
    <t>852100О.99.0.БО83БГ68000</t>
  </si>
  <si>
    <t>09.01.03 Оператор информационных систем и ресурсов</t>
  </si>
  <si>
    <t>852100О.99.0.БО83НФ68000</t>
  </si>
  <si>
    <t>43.01.09 Повар, кондитер</t>
  </si>
  <si>
    <t>РАЗДЕЛ 4</t>
  </si>
  <si>
    <t>БО84</t>
  </si>
  <si>
    <t>852100О.99.0.БО84ЖО44000</t>
  </si>
  <si>
    <t>19.02.11 Технология продуктов питания из растительного сырья</t>
  </si>
  <si>
    <t>852100О.99.0.БО84ЦХ40000</t>
  </si>
  <si>
    <t>38.02.08 Торговое дело</t>
  </si>
  <si>
    <t>852100О.99.0.БО84РМ28000</t>
  </si>
  <si>
    <t>38.02.05 Товароведение и экспертиза качества потребительских товаров</t>
  </si>
  <si>
    <t>852100О.99.0.БО84РК12000</t>
  </si>
  <si>
    <t>38.02.04 Коммерция (по отраслям)</t>
  </si>
  <si>
    <t>ЧАСТЬ 2. Сведения о выполняемых работах</t>
  </si>
  <si>
    <t>1. Наименование работы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</si>
  <si>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</si>
  <si>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</si>
  <si>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2. Категория потребителей работы</t>
  </si>
  <si>
    <t>В интересах общества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</si>
  <si>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</si>
  <si>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</si>
  <si>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</si>
  <si>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</si>
  <si>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</si>
  <si>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</si>
  <si>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</si>
  <si>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</si>
  <si>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854100.Р.41.1.01020001001</t>
  </si>
  <si>
    <t>Количество мероприятий</t>
  </si>
  <si>
    <t>Единица</t>
  </si>
  <si>
    <t>642</t>
  </si>
  <si>
    <t>Количество участников мероприятий</t>
  </si>
  <si>
    <t>мероприятия проходят в 1-4 кварталах 2026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</si>
  <si>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</si>
  <si>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</si>
  <si>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</si>
  <si>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</si>
  <si>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</si>
  <si>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"02" июля 2026 г.</t>
  </si>
  <si>
    <t>Подписано. Заверено ЭП.</t>
  </si>
  <si>
    <t>ФИО: Чумаченко Галина Сергеевна</t>
  </si>
  <si>
    <t>Должность: Директор</t>
  </si>
  <si>
    <t>Действует c 23.12.2025 13:26:09 по: 18.03.2027 13:26:09</t>
  </si>
  <si>
    <t>Серийный номер: 23E61F4125753CE169D9F71474F45BEBD0A63652</t>
  </si>
  <si>
    <t>Издатель: Федеральное казначейство</t>
  </si>
  <si>
    <t>Время подписания: 08.07.2026 09:33:34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</si>
</sst>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AC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&amp;K00-00926636._16.511787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 ht="45" customHeight="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48</v>
      </c>
      <c r="I21" s="22">
        <v>47</v>
      </c>
      <c r="J21" s="22">
        <f>ROUNDDOWN(10*H21/100, 0)</f>
      </c>
      <c r="K21" s="22">
        <f>IF(H21-I21=0,0,IF(H21-I21&gt;J21,H21-I21-J21,IF(I21-H21&gt;J21,H21-I21-J21,0)))</f>
      </c>
      <c r="L21" s="15" t="s">
        <v>52</v>
      </c>
      <c r="M21" s="15"/>
    </row>
    <row r="22" ht="20" customHeight="1">
</row>
    <row r="23" ht="25" customHeight="1">
      <c r="A23" s="20" t="s">
        <v>53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ht="20" customHeight="1">
</row>
    <row r="25" ht="40" customHeight="1">
      <c r="A25" s="19" t="s">
        <v>21</v>
      </c>
      <c r="B25" s="19"/>
      <c r="C25" s="19"/>
      <c r="D25" s="17" t="s">
        <v>54</v>
      </c>
      <c r="E25" s="17"/>
      <c r="F25" s="17"/>
      <c r="G25" s="17"/>
      <c r="H25" s="17"/>
      <c r="I25" s="17"/>
      <c r="J25" s="17"/>
      <c r="K25" s="21" t="s">
        <v>23</v>
      </c>
      <c r="L25" s="21"/>
      <c r="M25" s="21"/>
      <c r="N25" s="15" t="s">
        <v>55</v>
      </c>
      <c r="O25" s="15"/>
      <c r="P25" s="15"/>
    </row>
    <row r="26" ht="20" customHeight="1">
</row>
    <row r="27" ht="20" customHeight="1">
      <c r="A27" s="19" t="s">
        <v>25</v>
      </c>
      <c r="B27" s="19"/>
      <c r="C27" s="19"/>
      <c r="D27" s="17" t="s">
        <v>56</v>
      </c>
      <c r="E27" s="17"/>
      <c r="F27" s="17"/>
      <c r="G27" s="17"/>
      <c r="H27" s="17"/>
      <c r="I27" s="17"/>
      <c r="J27" s="17"/>
    </row>
    <row r="28" ht="20" customHeight="1">
</row>
    <row r="29" ht="20" customHeight="1">
      <c r="A29" s="19" t="s">
        <v>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ht="20" customHeight="1">
      <c r="A30" s="19" t="s">
        <v>28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40" customHeight="1">
      <c r="A31" s="15" t="s">
        <v>29</v>
      </c>
      <c r="B31" s="15" t="s">
        <v>30</v>
      </c>
      <c r="C31" s="15"/>
      <c r="D31" s="15" t="s">
        <v>31</v>
      </c>
      <c r="E31" s="15" t="s">
        <v>32</v>
      </c>
      <c r="F31" s="15"/>
      <c r="G31" s="15"/>
      <c r="H31" s="15"/>
      <c r="I31" s="15"/>
      <c r="J31" s="15"/>
      <c r="K31" s="15"/>
      <c r="L31" s="15"/>
    </row>
    <row r="32" ht="30" customHeight="1">
      <c r="A32" s="15"/>
      <c r="B32" s="15" t="s">
        <v>33</v>
      </c>
      <c r="C32" s="15"/>
      <c r="D32" s="15" t="s">
        <v>33</v>
      </c>
      <c r="E32" s="15" t="s">
        <v>33</v>
      </c>
      <c r="F32" s="15" t="s">
        <v>34</v>
      </c>
      <c r="G32" s="15"/>
      <c r="H32" s="15" t="s">
        <v>35</v>
      </c>
      <c r="I32" s="15" t="s">
        <v>36</v>
      </c>
      <c r="J32" s="15" t="s">
        <v>37</v>
      </c>
      <c r="K32" s="15" t="s">
        <v>38</v>
      </c>
      <c r="L32" s="15" t="s">
        <v>39</v>
      </c>
    </row>
    <row r="33" ht="30" customHeight="1">
      <c r="A33" s="15"/>
      <c r="B33" s="15"/>
      <c r="C33" s="0"/>
      <c r="D33" s="15"/>
      <c r="E33" s="15"/>
      <c r="F33" s="15" t="s">
        <v>40</v>
      </c>
      <c r="G33" s="15" t="s">
        <v>41</v>
      </c>
      <c r="H33" s="15"/>
      <c r="I33" s="15"/>
      <c r="J33" s="15"/>
      <c r="K33" s="15"/>
      <c r="L33" s="15"/>
    </row>
    <row r="34" ht="20" customHeight="1">
      <c r="A34" s="15">
        <v>1</v>
      </c>
      <c r="B34" s="15">
        <v>2</v>
      </c>
      <c r="C34" s="15"/>
      <c r="D34" s="15">
        <v>3</v>
      </c>
      <c r="E34" s="15">
        <v>4</v>
      </c>
      <c r="F34" s="15">
        <v>5</v>
      </c>
      <c r="G34" s="15">
        <v>6</v>
      </c>
      <c r="H34" s="15">
        <v>7</v>
      </c>
      <c r="I34" s="15">
        <v>8</v>
      </c>
      <c r="J34" s="15">
        <v>9</v>
      </c>
      <c r="K34" s="15">
        <v>10</v>
      </c>
      <c r="L34" s="15">
        <v>11</v>
      </c>
    </row>
    <row r="35" ht="20" customHeight="1">
</row>
    <row r="36" ht="20" customHeight="1">
      <c r="A36" s="19" t="s">
        <v>42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ht="40" customHeight="1">
      <c r="A37" s="15" t="s">
        <v>29</v>
      </c>
      <c r="B37" s="15" t="s">
        <v>30</v>
      </c>
      <c r="C37" s="15"/>
      <c r="D37" s="15" t="s">
        <v>31</v>
      </c>
      <c r="E37" s="15" t="s">
        <v>43</v>
      </c>
      <c r="F37" s="15"/>
      <c r="G37" s="15"/>
      <c r="H37" s="15"/>
      <c r="I37" s="15"/>
      <c r="J37" s="15"/>
      <c r="K37" s="15"/>
      <c r="L37" s="15"/>
      <c r="M37" s="15" t="s">
        <v>44</v>
      </c>
    </row>
    <row r="38" ht="30" customHeight="1">
      <c r="A38" s="15"/>
      <c r="B38" s="15" t="s">
        <v>33</v>
      </c>
      <c r="C38" s="15"/>
      <c r="D38" s="15" t="s">
        <v>33</v>
      </c>
      <c r="E38" s="15" t="s">
        <v>33</v>
      </c>
      <c r="F38" s="15" t="s">
        <v>34</v>
      </c>
      <c r="G38" s="15"/>
      <c r="H38" s="15" t="s">
        <v>35</v>
      </c>
      <c r="I38" s="15" t="s">
        <v>36</v>
      </c>
      <c r="J38" s="15" t="s">
        <v>37</v>
      </c>
      <c r="K38" s="15" t="s">
        <v>38</v>
      </c>
      <c r="L38" s="15" t="s">
        <v>39</v>
      </c>
      <c r="M38" s="15"/>
    </row>
    <row r="39" ht="30" customHeight="1">
      <c r="A39" s="15"/>
      <c r="B39" s="15"/>
      <c r="C39" s="0"/>
      <c r="D39" s="15"/>
      <c r="E39" s="15"/>
      <c r="F39" s="15" t="s">
        <v>40</v>
      </c>
      <c r="G39" s="15" t="s">
        <v>41</v>
      </c>
      <c r="H39" s="15"/>
      <c r="I39" s="15"/>
      <c r="J39" s="15"/>
      <c r="K39" s="15"/>
      <c r="L39" s="15"/>
      <c r="M39" s="15"/>
    </row>
    <row r="40" ht="20" customHeight="1">
      <c r="A40" s="15">
        <v>1</v>
      </c>
      <c r="B40" s="15">
        <v>2</v>
      </c>
      <c r="C40" s="15"/>
      <c r="D40" s="15">
        <v>3</v>
      </c>
      <c r="E40" s="15">
        <v>4</v>
      </c>
      <c r="F40" s="15">
        <v>5</v>
      </c>
      <c r="G40" s="15">
        <v>6</v>
      </c>
      <c r="H40" s="15">
        <v>7</v>
      </c>
      <c r="I40" s="15">
        <v>8</v>
      </c>
      <c r="J40" s="15">
        <v>9</v>
      </c>
      <c r="K40" s="15">
        <v>10</v>
      </c>
      <c r="L40" s="15">
        <v>11</v>
      </c>
      <c r="M40" s="15">
        <v>12</v>
      </c>
    </row>
    <row r="41">
      <c r="A41" s="17" t="s">
        <v>57</v>
      </c>
      <c r="B41" s="15" t="s">
        <v>58</v>
      </c>
      <c r="C41" s="15" t="s">
        <v>58</v>
      </c>
      <c r="D41" s="15" t="s">
        <v>48</v>
      </c>
      <c r="E41" s="15" t="s">
        <v>59</v>
      </c>
      <c r="F41" s="15" t="s">
        <v>60</v>
      </c>
      <c r="G41" s="15" t="s">
        <v>61</v>
      </c>
      <c r="H41" s="22">
        <v>47232</v>
      </c>
      <c r="I41" s="22">
        <v>47232</v>
      </c>
      <c r="J41" s="22">
        <f>ROUNDDOWN(10*H41/100, 0)</f>
      </c>
      <c r="K41" s="22">
        <f>IF(H41-I41=0,0,IF(H41-I41&gt;J41,H41-I41-J41,IF(I41-H41&gt;J41,H41-I41-J41,0)))</f>
      </c>
      <c r="L41" s="15"/>
      <c r="M41" s="15"/>
    </row>
    <row r="42" ht="20" customHeight="1">
</row>
    <row r="43" ht="25" customHeight="1">
      <c r="A43" s="20" t="s">
        <v>62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ht="20" customHeight="1">
</row>
    <row r="45" ht="40" customHeight="1">
      <c r="A45" s="19" t="s">
        <v>21</v>
      </c>
      <c r="B45" s="19"/>
      <c r="C45" s="19"/>
      <c r="D45" s="17" t="s">
        <v>63</v>
      </c>
      <c r="E45" s="17"/>
      <c r="F45" s="17"/>
      <c r="G45" s="17"/>
      <c r="H45" s="17"/>
      <c r="I45" s="17"/>
      <c r="J45" s="17"/>
      <c r="K45" s="21" t="s">
        <v>23</v>
      </c>
      <c r="L45" s="21"/>
      <c r="M45" s="21"/>
      <c r="N45" s="15" t="s">
        <v>64</v>
      </c>
      <c r="O45" s="15"/>
      <c r="P45" s="15"/>
    </row>
    <row r="46" ht="20" customHeight="1">
</row>
    <row r="47" ht="20" customHeight="1">
      <c r="A47" s="19" t="s">
        <v>25</v>
      </c>
      <c r="B47" s="19"/>
      <c r="C47" s="19"/>
      <c r="D47" s="17" t="s">
        <v>26</v>
      </c>
      <c r="E47" s="17"/>
      <c r="F47" s="17"/>
      <c r="G47" s="17"/>
      <c r="H47" s="17"/>
      <c r="I47" s="17"/>
      <c r="J47" s="17"/>
    </row>
    <row r="48" ht="20" customHeight="1">
</row>
    <row r="49" ht="20" customHeight="1">
      <c r="A49" s="19" t="s">
        <v>27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ht="20" customHeight="1">
      <c r="A50" s="19" t="s">
        <v>28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ht="40" customHeight="1">
      <c r="A51" s="15" t="s">
        <v>29</v>
      </c>
      <c r="B51" s="15" t="s">
        <v>30</v>
      </c>
      <c r="C51" s="15"/>
      <c r="D51" s="15" t="s">
        <v>31</v>
      </c>
      <c r="E51" s="15" t="s">
        <v>32</v>
      </c>
      <c r="F51" s="15"/>
      <c r="G51" s="15"/>
      <c r="H51" s="15"/>
      <c r="I51" s="15"/>
      <c r="J51" s="15"/>
      <c r="K51" s="15"/>
      <c r="L51" s="15"/>
    </row>
    <row r="52" ht="30" customHeight="1">
      <c r="A52" s="15"/>
      <c r="B52" s="15" t="s">
        <v>33</v>
      </c>
      <c r="C52" s="15"/>
      <c r="D52" s="15" t="s">
        <v>33</v>
      </c>
      <c r="E52" s="15" t="s">
        <v>33</v>
      </c>
      <c r="F52" s="15" t="s">
        <v>34</v>
      </c>
      <c r="G52" s="15"/>
      <c r="H52" s="15" t="s">
        <v>35</v>
      </c>
      <c r="I52" s="15" t="s">
        <v>36</v>
      </c>
      <c r="J52" s="15" t="s">
        <v>37</v>
      </c>
      <c r="K52" s="15" t="s">
        <v>38</v>
      </c>
      <c r="L52" s="15" t="s">
        <v>39</v>
      </c>
    </row>
    <row r="53" ht="30" customHeight="1">
      <c r="A53" s="15"/>
      <c r="B53" s="15"/>
      <c r="C53" s="0"/>
      <c r="D53" s="15"/>
      <c r="E53" s="15"/>
      <c r="F53" s="15" t="s">
        <v>40</v>
      </c>
      <c r="G53" s="15" t="s">
        <v>41</v>
      </c>
      <c r="H53" s="15"/>
      <c r="I53" s="15"/>
      <c r="J53" s="15"/>
      <c r="K53" s="15"/>
      <c r="L53" s="15"/>
    </row>
    <row r="54" ht="20" customHeight="1">
      <c r="A54" s="15">
        <v>1</v>
      </c>
      <c r="B54" s="15">
        <v>2</v>
      </c>
      <c r="C54" s="15"/>
      <c r="D54" s="15">
        <v>3</v>
      </c>
      <c r="E54" s="15">
        <v>4</v>
      </c>
      <c r="F54" s="15">
        <v>5</v>
      </c>
      <c r="G54" s="15">
        <v>6</v>
      </c>
      <c r="H54" s="15">
        <v>7</v>
      </c>
      <c r="I54" s="15">
        <v>8</v>
      </c>
      <c r="J54" s="15">
        <v>9</v>
      </c>
      <c r="K54" s="15">
        <v>10</v>
      </c>
      <c r="L54" s="15">
        <v>11</v>
      </c>
    </row>
    <row r="55" ht="20" customHeight="1">
</row>
    <row r="56" ht="20" customHeight="1">
      <c r="A56" s="19" t="s">
        <v>42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ht="40" customHeight="1">
      <c r="A57" s="15" t="s">
        <v>29</v>
      </c>
      <c r="B57" s="15" t="s">
        <v>30</v>
      </c>
      <c r="C57" s="15"/>
      <c r="D57" s="15" t="s">
        <v>31</v>
      </c>
      <c r="E57" s="15" t="s">
        <v>43</v>
      </c>
      <c r="F57" s="15"/>
      <c r="G57" s="15"/>
      <c r="H57" s="15"/>
      <c r="I57" s="15"/>
      <c r="J57" s="15"/>
      <c r="K57" s="15"/>
      <c r="L57" s="15"/>
      <c r="M57" s="15" t="s">
        <v>44</v>
      </c>
    </row>
    <row r="58" ht="30" customHeight="1">
      <c r="A58" s="15"/>
      <c r="B58" s="15" t="s">
        <v>33</v>
      </c>
      <c r="C58" s="15"/>
      <c r="D58" s="15" t="s">
        <v>33</v>
      </c>
      <c r="E58" s="15" t="s">
        <v>33</v>
      </c>
      <c r="F58" s="15" t="s">
        <v>34</v>
      </c>
      <c r="G58" s="15"/>
      <c r="H58" s="15" t="s">
        <v>35</v>
      </c>
      <c r="I58" s="15" t="s">
        <v>36</v>
      </c>
      <c r="J58" s="15" t="s">
        <v>37</v>
      </c>
      <c r="K58" s="15" t="s">
        <v>38</v>
      </c>
      <c r="L58" s="15" t="s">
        <v>39</v>
      </c>
      <c r="M58" s="15"/>
    </row>
    <row r="59" ht="30" customHeight="1">
      <c r="A59" s="15"/>
      <c r="B59" s="15"/>
      <c r="C59" s="0"/>
      <c r="D59" s="15"/>
      <c r="E59" s="15"/>
      <c r="F59" s="15" t="s">
        <v>40</v>
      </c>
      <c r="G59" s="15" t="s">
        <v>41</v>
      </c>
      <c r="H59" s="15"/>
      <c r="I59" s="15"/>
      <c r="J59" s="15"/>
      <c r="K59" s="15"/>
      <c r="L59" s="15"/>
      <c r="M59" s="15"/>
    </row>
    <row r="60" ht="20" customHeight="1">
      <c r="A60" s="15">
        <v>1</v>
      </c>
      <c r="B60" s="15">
        <v>2</v>
      </c>
      <c r="C60" s="15"/>
      <c r="D60" s="15">
        <v>3</v>
      </c>
      <c r="E60" s="15">
        <v>4</v>
      </c>
      <c r="F60" s="15">
        <v>5</v>
      </c>
      <c r="G60" s="15">
        <v>6</v>
      </c>
      <c r="H60" s="15">
        <v>7</v>
      </c>
      <c r="I60" s="15">
        <v>8</v>
      </c>
      <c r="J60" s="15">
        <v>9</v>
      </c>
      <c r="K60" s="15">
        <v>10</v>
      </c>
      <c r="L60" s="15">
        <v>11</v>
      </c>
      <c r="M60" s="15">
        <v>12</v>
      </c>
    </row>
    <row r="61" ht="45" customHeight="1">
      <c r="A61" s="17" t="s">
        <v>65</v>
      </c>
      <c r="B61" s="15" t="s">
        <v>66</v>
      </c>
      <c r="C61" s="15" t="s">
        <v>47</v>
      </c>
      <c r="D61" s="15" t="s">
        <v>48</v>
      </c>
      <c r="E61" s="15" t="s">
        <v>49</v>
      </c>
      <c r="F61" s="15" t="s">
        <v>50</v>
      </c>
      <c r="G61" s="15" t="s">
        <v>51</v>
      </c>
      <c r="H61" s="22">
        <v>34</v>
      </c>
      <c r="I61" s="22">
        <v>31</v>
      </c>
      <c r="J61" s="22">
        <f>ROUNDDOWN(10*H61/100, 0)</f>
      </c>
      <c r="K61" s="22">
        <f>IF(H61-I61=0,0,IF(H61-I61&gt;J61,H61-I61-J61,IF(I61-H61&gt;J61,H61-I61-J61,0)))</f>
      </c>
      <c r="L61" s="15" t="s">
        <v>52</v>
      </c>
      <c r="M61" s="15"/>
    </row>
    <row r="62" ht="45" customHeight="1">
      <c r="A62" s="17" t="s">
        <v>67</v>
      </c>
      <c r="B62" s="15" t="s">
        <v>68</v>
      </c>
      <c r="C62" s="15" t="s">
        <v>47</v>
      </c>
      <c r="D62" s="15" t="s">
        <v>48</v>
      </c>
      <c r="E62" s="15" t="s">
        <v>49</v>
      </c>
      <c r="F62" s="15" t="s">
        <v>50</v>
      </c>
      <c r="G62" s="15" t="s">
        <v>51</v>
      </c>
      <c r="H62" s="22">
        <v>34</v>
      </c>
      <c r="I62" s="22">
        <v>33</v>
      </c>
      <c r="J62" s="22">
        <f>ROUNDDOWN(10*H62/100, 0)</f>
      </c>
      <c r="K62" s="22">
        <f>IF(H62-I62=0,0,IF(H62-I62&gt;J62,H62-I62-J62,IF(I62-H62&gt;J62,H62-I62-J62,0)))</f>
      </c>
      <c r="L62" s="15" t="s">
        <v>52</v>
      </c>
      <c r="M62" s="15"/>
    </row>
    <row r="63" ht="45" customHeight="1">
      <c r="A63" s="17" t="s">
        <v>69</v>
      </c>
      <c r="B63" s="15" t="s">
        <v>70</v>
      </c>
      <c r="C63" s="15" t="s">
        <v>47</v>
      </c>
      <c r="D63" s="15" t="s">
        <v>48</v>
      </c>
      <c r="E63" s="15" t="s">
        <v>49</v>
      </c>
      <c r="F63" s="15" t="s">
        <v>50</v>
      </c>
      <c r="G63" s="15" t="s">
        <v>51</v>
      </c>
      <c r="H63" s="22">
        <v>86</v>
      </c>
      <c r="I63" s="22">
        <v>84</v>
      </c>
      <c r="J63" s="22">
        <f>ROUNDDOWN(10*H63/100, 0)</f>
      </c>
      <c r="K63" s="22">
        <f>IF(H63-I63=0,0,IF(H63-I63&gt;J63,H63-I63-J63,IF(I63-H63&gt;J63,H63-I63-J63,0)))</f>
      </c>
      <c r="L63" s="15" t="s">
        <v>52</v>
      </c>
      <c r="M63" s="15"/>
    </row>
    <row r="64" ht="20" customHeight="1">
</row>
    <row r="65" ht="25" customHeight="1">
      <c r="A65" s="20" t="s">
        <v>71</v>
      </c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</row>
    <row r="66" ht="20" customHeight="1">
</row>
    <row r="67" ht="40" customHeight="1">
      <c r="A67" s="19" t="s">
        <v>21</v>
      </c>
      <c r="B67" s="19"/>
      <c r="C67" s="19"/>
      <c r="D67" s="17" t="s">
        <v>22</v>
      </c>
      <c r="E67" s="17"/>
      <c r="F67" s="17"/>
      <c r="G67" s="17"/>
      <c r="H67" s="17"/>
      <c r="I67" s="17"/>
      <c r="J67" s="17"/>
      <c r="K67" s="21" t="s">
        <v>23</v>
      </c>
      <c r="L67" s="21"/>
      <c r="M67" s="21"/>
      <c r="N67" s="15" t="s">
        <v>72</v>
      </c>
      <c r="O67" s="15"/>
      <c r="P67" s="15"/>
    </row>
    <row r="68" ht="20" customHeight="1">
</row>
    <row r="69" ht="20" customHeight="1">
      <c r="A69" s="19" t="s">
        <v>25</v>
      </c>
      <c r="B69" s="19"/>
      <c r="C69" s="19"/>
      <c r="D69" s="17" t="s">
        <v>26</v>
      </c>
      <c r="E69" s="17"/>
      <c r="F69" s="17"/>
      <c r="G69" s="17"/>
      <c r="H69" s="17"/>
      <c r="I69" s="17"/>
      <c r="J69" s="17"/>
    </row>
    <row r="70" ht="20" customHeight="1">
</row>
    <row r="71" ht="20" customHeight="1">
      <c r="A71" s="19" t="s">
        <v>27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ht="20" customHeight="1">
      <c r="A72" s="19" t="s">
        <v>28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</row>
    <row r="73" ht="40" customHeight="1">
      <c r="A73" s="15" t="s">
        <v>29</v>
      </c>
      <c r="B73" s="15" t="s">
        <v>30</v>
      </c>
      <c r="C73" s="15"/>
      <c r="D73" s="15" t="s">
        <v>31</v>
      </c>
      <c r="E73" s="15" t="s">
        <v>32</v>
      </c>
      <c r="F73" s="15"/>
      <c r="G73" s="15"/>
      <c r="H73" s="15"/>
      <c r="I73" s="15"/>
      <c r="J73" s="15"/>
      <c r="K73" s="15"/>
      <c r="L73" s="15"/>
    </row>
    <row r="74" ht="30" customHeight="1">
      <c r="A74" s="15"/>
      <c r="B74" s="15" t="s">
        <v>33</v>
      </c>
      <c r="C74" s="15"/>
      <c r="D74" s="15" t="s">
        <v>33</v>
      </c>
      <c r="E74" s="15" t="s">
        <v>33</v>
      </c>
      <c r="F74" s="15" t="s">
        <v>34</v>
      </c>
      <c r="G74" s="15"/>
      <c r="H74" s="15" t="s">
        <v>35</v>
      </c>
      <c r="I74" s="15" t="s">
        <v>36</v>
      </c>
      <c r="J74" s="15" t="s">
        <v>37</v>
      </c>
      <c r="K74" s="15" t="s">
        <v>38</v>
      </c>
      <c r="L74" s="15" t="s">
        <v>39</v>
      </c>
    </row>
    <row r="75" ht="30" customHeight="1">
      <c r="A75" s="15"/>
      <c r="B75" s="15"/>
      <c r="C75" s="0"/>
      <c r="D75" s="15"/>
      <c r="E75" s="15"/>
      <c r="F75" s="15" t="s">
        <v>40</v>
      </c>
      <c r="G75" s="15" t="s">
        <v>41</v>
      </c>
      <c r="H75" s="15"/>
      <c r="I75" s="15"/>
      <c r="J75" s="15"/>
      <c r="K75" s="15"/>
      <c r="L75" s="15"/>
    </row>
    <row r="76" ht="20" customHeight="1">
      <c r="A76" s="15">
        <v>1</v>
      </c>
      <c r="B76" s="15">
        <v>2</v>
      </c>
      <c r="C76" s="15"/>
      <c r="D76" s="15">
        <v>3</v>
      </c>
      <c r="E76" s="15">
        <v>4</v>
      </c>
      <c r="F76" s="15">
        <v>5</v>
      </c>
      <c r="G76" s="15">
        <v>6</v>
      </c>
      <c r="H76" s="15">
        <v>7</v>
      </c>
      <c r="I76" s="15">
        <v>8</v>
      </c>
      <c r="J76" s="15">
        <v>9</v>
      </c>
      <c r="K76" s="15">
        <v>10</v>
      </c>
      <c r="L76" s="15">
        <v>11</v>
      </c>
    </row>
    <row r="77" ht="20" customHeight="1">
</row>
    <row r="78" ht="20" customHeight="1">
      <c r="A78" s="19" t="s">
        <v>42</v>
      </c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</row>
    <row r="79" ht="40" customHeight="1">
      <c r="A79" s="15" t="s">
        <v>29</v>
      </c>
      <c r="B79" s="15" t="s">
        <v>30</v>
      </c>
      <c r="C79" s="15"/>
      <c r="D79" s="15" t="s">
        <v>31</v>
      </c>
      <c r="E79" s="15" t="s">
        <v>43</v>
      </c>
      <c r="F79" s="15"/>
      <c r="G79" s="15"/>
      <c r="H79" s="15"/>
      <c r="I79" s="15"/>
      <c r="J79" s="15"/>
      <c r="K79" s="15"/>
      <c r="L79" s="15"/>
      <c r="M79" s="15" t="s">
        <v>44</v>
      </c>
    </row>
    <row r="80" ht="30" customHeight="1">
      <c r="A80" s="15"/>
      <c r="B80" s="15" t="s">
        <v>33</v>
      </c>
      <c r="C80" s="15"/>
      <c r="D80" s="15" t="s">
        <v>33</v>
      </c>
      <c r="E80" s="15" t="s">
        <v>33</v>
      </c>
      <c r="F80" s="15" t="s">
        <v>34</v>
      </c>
      <c r="G80" s="15"/>
      <c r="H80" s="15" t="s">
        <v>35</v>
      </c>
      <c r="I80" s="15" t="s">
        <v>36</v>
      </c>
      <c r="J80" s="15" t="s">
        <v>37</v>
      </c>
      <c r="K80" s="15" t="s">
        <v>38</v>
      </c>
      <c r="L80" s="15" t="s">
        <v>39</v>
      </c>
      <c r="M80" s="15"/>
    </row>
    <row r="81" ht="30" customHeight="1">
      <c r="A81" s="15"/>
      <c r="B81" s="15"/>
      <c r="C81" s="0"/>
      <c r="D81" s="15"/>
      <c r="E81" s="15"/>
      <c r="F81" s="15" t="s">
        <v>40</v>
      </c>
      <c r="G81" s="15" t="s">
        <v>41</v>
      </c>
      <c r="H81" s="15"/>
      <c r="I81" s="15"/>
      <c r="J81" s="15"/>
      <c r="K81" s="15"/>
      <c r="L81" s="15"/>
      <c r="M81" s="15"/>
    </row>
    <row r="82" ht="20" customHeight="1">
      <c r="A82" s="15">
        <v>1</v>
      </c>
      <c r="B82" s="15">
        <v>2</v>
      </c>
      <c r="C82" s="15"/>
      <c r="D82" s="15">
        <v>3</v>
      </c>
      <c r="E82" s="15">
        <v>4</v>
      </c>
      <c r="F82" s="15">
        <v>5</v>
      </c>
      <c r="G82" s="15">
        <v>6</v>
      </c>
      <c r="H82" s="15">
        <v>7</v>
      </c>
      <c r="I82" s="15">
        <v>8</v>
      </c>
      <c r="J82" s="15">
        <v>9</v>
      </c>
      <c r="K82" s="15">
        <v>10</v>
      </c>
      <c r="L82" s="15">
        <v>11</v>
      </c>
      <c r="M82" s="15">
        <v>12</v>
      </c>
    </row>
    <row r="83" ht="45" customHeight="1">
      <c r="A83" s="17" t="s">
        <v>73</v>
      </c>
      <c r="B83" s="15" t="s">
        <v>74</v>
      </c>
      <c r="C83" s="15" t="s">
        <v>47</v>
      </c>
      <c r="D83" s="15" t="s">
        <v>48</v>
      </c>
      <c r="E83" s="15" t="s">
        <v>49</v>
      </c>
      <c r="F83" s="15" t="s">
        <v>50</v>
      </c>
      <c r="G83" s="15" t="s">
        <v>51</v>
      </c>
      <c r="H83" s="22">
        <v>27</v>
      </c>
      <c r="I83" s="22">
        <v>26</v>
      </c>
      <c r="J83" s="22">
        <f>ROUNDDOWN(10*H83/100, 0)</f>
      </c>
      <c r="K83" s="22">
        <f>IF(H83-I83=0,0,IF(H83-I83&gt;J83,H83-I83-J83,IF(I83-H83&gt;J83,H83-I83-J83,0)))</f>
      </c>
      <c r="L83" s="15" t="s">
        <v>52</v>
      </c>
      <c r="M83" s="15"/>
    </row>
    <row r="84">
      <c r="A84" s="17" t="s">
        <v>75</v>
      </c>
      <c r="B84" s="15" t="s">
        <v>76</v>
      </c>
      <c r="C84" s="15" t="s">
        <v>47</v>
      </c>
      <c r="D84" s="15" t="s">
        <v>48</v>
      </c>
      <c r="E84" s="15" t="s">
        <v>49</v>
      </c>
      <c r="F84" s="15" t="s">
        <v>50</v>
      </c>
      <c r="G84" s="15" t="s">
        <v>51</v>
      </c>
      <c r="H84" s="22">
        <v>52</v>
      </c>
      <c r="I84" s="22">
        <v>52</v>
      </c>
      <c r="J84" s="22">
        <f>ROUNDDOWN(10*H84/100, 0)</f>
      </c>
      <c r="K84" s="22">
        <f>IF(H84-I84=0,0,IF(H84-I84&gt;J84,H84-I84-J84,IF(I84-H84&gt;J84,H84-I84-J84,0)))</f>
      </c>
      <c r="L84" s="15"/>
      <c r="M84" s="15"/>
    </row>
    <row r="85">
      <c r="A85" s="17" t="s">
        <v>77</v>
      </c>
      <c r="B85" s="15" t="s">
        <v>78</v>
      </c>
      <c r="C85" s="15" t="s">
        <v>47</v>
      </c>
      <c r="D85" s="15" t="s">
        <v>48</v>
      </c>
      <c r="E85" s="15" t="s">
        <v>49</v>
      </c>
      <c r="F85" s="15" t="s">
        <v>50</v>
      </c>
      <c r="G85" s="15" t="s">
        <v>51</v>
      </c>
      <c r="H85" s="22">
        <v>9</v>
      </c>
      <c r="I85" s="22">
        <v>9</v>
      </c>
      <c r="J85" s="22">
        <f>ROUNDDOWN(10*H85/100, 0)</f>
      </c>
      <c r="K85" s="22">
        <f>IF(H85-I85=0,0,IF(H85-I85&gt;J85,H85-I85-J85,IF(I85-H85&gt;J85,H85-I85-J85,0)))</f>
      </c>
      <c r="L85" s="15"/>
      <c r="M85" s="15"/>
    </row>
    <row r="86">
      <c r="A86" s="17" t="s">
        <v>79</v>
      </c>
      <c r="B86" s="15" t="s">
        <v>80</v>
      </c>
      <c r="C86" s="15" t="s">
        <v>47</v>
      </c>
      <c r="D86" s="15" t="s">
        <v>48</v>
      </c>
      <c r="E86" s="15" t="s">
        <v>49</v>
      </c>
      <c r="F86" s="15" t="s">
        <v>50</v>
      </c>
      <c r="G86" s="15" t="s">
        <v>51</v>
      </c>
      <c r="H86" s="22">
        <v>7</v>
      </c>
      <c r="I86" s="22">
        <v>7</v>
      </c>
      <c r="J86" s="22">
        <f>ROUNDDOWN(10*H86/100, 0)</f>
      </c>
      <c r="K86" s="22">
        <f>IF(H86-I86=0,0,IF(H86-I86&gt;J86,H86-I86-J86,IF(I86-H86&gt;J86,H86-I86-J86,0)))</f>
      </c>
      <c r="L86" s="15"/>
      <c r="M86" s="15"/>
    </row>
    <row r="87" ht="20" customHeight="1">
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3:P23"/>
    <mergeCell ref="A25:C25"/>
    <mergeCell ref="D25:J25"/>
    <mergeCell ref="K25:M25"/>
    <mergeCell ref="N25:P25"/>
    <mergeCell ref="A27:C27"/>
    <mergeCell ref="D27:J27"/>
    <mergeCell ref="A29:P29"/>
    <mergeCell ref="A30:P30"/>
    <mergeCell ref="A31:A33"/>
    <mergeCell ref="B31:C31"/>
    <mergeCell ref="E31:L31"/>
    <mergeCell ref="B32:C33"/>
    <mergeCell ref="D32:D33"/>
    <mergeCell ref="E32:E33"/>
    <mergeCell ref="F32:G32"/>
    <mergeCell ref="H32:H33"/>
    <mergeCell ref="I32:I33"/>
    <mergeCell ref="J32:J33"/>
    <mergeCell ref="K32:K33"/>
    <mergeCell ref="L32:L33"/>
    <mergeCell ref="B34:C34"/>
    <mergeCell ref="A36:P36"/>
    <mergeCell ref="A37:A39"/>
    <mergeCell ref="B37:C37"/>
    <mergeCell ref="E37:L37"/>
    <mergeCell ref="M37:M39"/>
    <mergeCell ref="B38:C39"/>
    <mergeCell ref="D38:D39"/>
    <mergeCell ref="E38:E39"/>
    <mergeCell ref="F38:G38"/>
    <mergeCell ref="H38:H39"/>
    <mergeCell ref="I38:I39"/>
    <mergeCell ref="J38:J39"/>
    <mergeCell ref="K38:K39"/>
    <mergeCell ref="L38:L39"/>
    <mergeCell ref="B40:C40"/>
    <mergeCell ref="A43:P43"/>
    <mergeCell ref="A45:C45"/>
    <mergeCell ref="D45:J45"/>
    <mergeCell ref="K45:M45"/>
    <mergeCell ref="N45:P45"/>
    <mergeCell ref="A47:C47"/>
    <mergeCell ref="D47:J47"/>
    <mergeCell ref="A49:P49"/>
    <mergeCell ref="A50:P50"/>
    <mergeCell ref="A51:A53"/>
    <mergeCell ref="B51:C51"/>
    <mergeCell ref="E51:L51"/>
    <mergeCell ref="B52:C53"/>
    <mergeCell ref="D52:D53"/>
    <mergeCell ref="E52:E53"/>
    <mergeCell ref="F52:G52"/>
    <mergeCell ref="H52:H53"/>
    <mergeCell ref="I52:I53"/>
    <mergeCell ref="J52:J53"/>
    <mergeCell ref="K52:K53"/>
    <mergeCell ref="L52:L53"/>
    <mergeCell ref="B54:C54"/>
    <mergeCell ref="A56:P56"/>
    <mergeCell ref="A57:A59"/>
    <mergeCell ref="B57:C57"/>
    <mergeCell ref="E57:L57"/>
    <mergeCell ref="M57:M59"/>
    <mergeCell ref="B58:C59"/>
    <mergeCell ref="D58:D59"/>
    <mergeCell ref="E58:E59"/>
    <mergeCell ref="F58:G58"/>
    <mergeCell ref="H58:H59"/>
    <mergeCell ref="I58:I59"/>
    <mergeCell ref="J58:J59"/>
    <mergeCell ref="K58:K59"/>
    <mergeCell ref="L58:L59"/>
    <mergeCell ref="B60:C60"/>
    <mergeCell ref="A65:P65"/>
    <mergeCell ref="A67:C67"/>
    <mergeCell ref="D67:J67"/>
    <mergeCell ref="K67:M67"/>
    <mergeCell ref="N67:P67"/>
    <mergeCell ref="A69:C69"/>
    <mergeCell ref="D69:J69"/>
    <mergeCell ref="A71:P71"/>
    <mergeCell ref="A72:P72"/>
    <mergeCell ref="A73:A75"/>
    <mergeCell ref="B73:C73"/>
    <mergeCell ref="E73:L73"/>
    <mergeCell ref="B74:C75"/>
    <mergeCell ref="D74:D75"/>
    <mergeCell ref="E74:E75"/>
    <mergeCell ref="F74:G74"/>
    <mergeCell ref="H74:H75"/>
    <mergeCell ref="I74:I75"/>
    <mergeCell ref="J74:J75"/>
    <mergeCell ref="K74:K75"/>
    <mergeCell ref="L74:L75"/>
    <mergeCell ref="B76:C76"/>
    <mergeCell ref="A78:P78"/>
    <mergeCell ref="A79:A81"/>
    <mergeCell ref="B79:C79"/>
    <mergeCell ref="E79:L79"/>
    <mergeCell ref="M79:M81"/>
    <mergeCell ref="B80:C81"/>
    <mergeCell ref="D80:D81"/>
    <mergeCell ref="E80:E81"/>
    <mergeCell ref="F80:G80"/>
    <mergeCell ref="H80:H81"/>
    <mergeCell ref="I80:I81"/>
    <mergeCell ref="J80:J81"/>
    <mergeCell ref="K80:K81"/>
    <mergeCell ref="L80:L81"/>
    <mergeCell ref="B82:C82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&amp;K00-00926636._16.511787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81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80" customHeight="1">
      <c r="A5" s="19" t="s">
        <v>82</v>
      </c>
      <c r="B5" s="19"/>
      <c r="C5" s="19"/>
      <c r="D5" s="17" t="s">
        <v>83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84</v>
      </c>
      <c r="O5" s="15"/>
      <c r="P5" s="15"/>
    </row>
    <row r="6" ht="20" customHeight="1">
</row>
    <row r="7" ht="20" customHeight="1">
      <c r="A7" s="19" t="s">
        <v>85</v>
      </c>
      <c r="B7" s="19"/>
      <c r="C7" s="19"/>
      <c r="D7" s="17" t="s">
        <v>86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87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88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89</v>
      </c>
      <c r="C11" s="15"/>
      <c r="D11" s="15" t="s">
        <v>90</v>
      </c>
      <c r="E11" s="15" t="s">
        <v>91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92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89</v>
      </c>
      <c r="C17" s="15"/>
      <c r="D17" s="15" t="s">
        <v>90</v>
      </c>
      <c r="E17" s="15" t="s">
        <v>93</v>
      </c>
      <c r="F17" s="15"/>
      <c r="G17" s="15"/>
      <c r="H17" s="15"/>
      <c r="I17" s="15"/>
      <c r="J17" s="15"/>
      <c r="K17" s="15"/>
      <c r="L17" s="15"/>
      <c r="M17" s="15" t="s">
        <v>94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95</v>
      </c>
      <c r="B21" s="15"/>
      <c r="C21" s="15"/>
      <c r="D21" s="15"/>
      <c r="E21" s="15" t="s">
        <v>96</v>
      </c>
      <c r="F21" s="15" t="s">
        <v>97</v>
      </c>
      <c r="G21" s="15" t="s">
        <v>98</v>
      </c>
      <c r="H21" s="22">
        <v>1</v>
      </c>
      <c r="I21" s="22">
        <v>1</v>
      </c>
      <c r="J21" s="22">
        <f>ROUNDDOWN(0*H21/100, 0)</f>
      </c>
      <c r="K21" s="22">
        <f>IF(H21-I21=0,0,IF(H21-I21&gt;J21,H21-I21-J21,IF(I21-H21&gt;J21,H21-I21-J21,0)))</f>
      </c>
      <c r="L21" s="15"/>
      <c r="M21" s="15"/>
    </row>
    <row r="22">
      <c r="A22" s="17" t="s">
        <v>95</v>
      </c>
      <c r="B22" s="15"/>
      <c r="C22" s="15"/>
      <c r="D22" s="15"/>
      <c r="E22" s="15" t="s">
        <v>99</v>
      </c>
      <c r="F22" s="15" t="s">
        <v>50</v>
      </c>
      <c r="G22" s="15" t="s">
        <v>51</v>
      </c>
      <c r="H22" s="22">
        <v>96</v>
      </c>
      <c r="I22" s="22">
        <v>84</v>
      </c>
      <c r="J22" s="22">
        <f>ROUNDDOWN(0*H22/100, 0)</f>
      </c>
      <c r="K22" s="22">
        <f>IF(H22-I22=0,0,IF(H22-I22&gt;J22,H22-I22-J22,IF(I22-H22&gt;J22,H22-I22-J22,0)))</f>
      </c>
      <c r="L22" s="15" t="s">
        <v>100</v>
      </c>
      <c r="M22" s="15"/>
    </row>
    <row r="23" ht="20" customHeight="1">
</row>
    <row r="24" ht="20" customHeight="1">
</row>
    <row r="25" ht="20" customHeight="1">
</row>
    <row r="26" ht="30" customHeight="1">
      <c r="A26" s="24" t="s">
        <v>101</v>
      </c>
      <c r="B26" s="25" t="s">
        <v>102</v>
      </c>
      <c r="C26" s="28" t="s">
        <v>102</v>
      </c>
      <c r="D26" s="28"/>
    </row>
    <row r="27" ht="20" customHeight="1">
      <c r="A27" s="0"/>
      <c r="B27" s="26" t="s">
        <v>103</v>
      </c>
      <c r="C27" s="26" t="s">
        <v>104</v>
      </c>
      <c r="D27" s="26" t="s">
        <v>105</v>
      </c>
    </row>
    <row r="28" ht="20" customHeight="1">
</row>
    <row r="29" ht="20" customHeight="1">
      <c r="A29" s="0"/>
      <c r="B29" s="24" t="s">
        <v>106</v>
      </c>
      <c r="C29" s="24"/>
      <c r="D29" s="24"/>
    </row>
    <row r="30" ht="20" customHeight="1">
</row>
    <row r="31" ht="20" customHeight="1">
      <c r="A31" s="4" t="s">
        <v>107</v>
      </c>
      <c r="B31" s="4"/>
      <c r="C31" s="4"/>
    </row>
    <row r="32" ht="20" customHeight="1">
      <c r="A32" s="5" t="s">
        <v>108</v>
      </c>
      <c r="B32" s="5"/>
      <c r="C32" s="5"/>
    </row>
    <row r="33" ht="20" customHeight="1">
      <c r="A33" s="5" t="s">
        <v>109</v>
      </c>
      <c r="B33" s="5"/>
      <c r="C33" s="5"/>
    </row>
    <row r="34" ht="20" customHeight="1">
      <c r="A34" s="5" t="s">
        <v>110</v>
      </c>
      <c r="B34" s="5"/>
      <c r="C34" s="5"/>
    </row>
    <row r="35" ht="20" customHeight="1">
      <c r="A35" s="5" t="s">
        <v>111</v>
      </c>
      <c r="B35" s="5"/>
      <c r="C35" s="5"/>
    </row>
    <row r="36" ht="20" customHeight="1">
      <c r="A36" s="5" t="s">
        <v>112</v>
      </c>
      <c r="B36" s="5"/>
      <c r="C36" s="5"/>
    </row>
    <row r="37" ht="20" customHeight="1">
      <c r="A37" s="6" t="s">
        <v>113</v>
      </c>
      <c r="B37" s="6"/>
      <c r="C37" s="6"/>
    </row>
  </sheetData>
  <sheetProtection password="AC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B29:D29"/>
    <mergeCell ref="A31:C31"/>
    <mergeCell ref="A32:C32"/>
    <mergeCell ref="A33:C33"/>
    <mergeCell ref="A34:C34"/>
    <mergeCell ref="A35:C35"/>
    <mergeCell ref="A36:C36"/>
    <mergeCell ref="A37:C37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&amp;K00-00926636._16.511787</oddHeader>
    <oddFooter>&amp;L&amp;L&amp;"Verdana,Полужирный"&amp;K000000&amp;L&amp;"Verdana,Полужирный"&amp;K00-014</oddFooter>
  </headerFooter>
</worksheet>
</file>