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<sst xmlns="http://schemas.openxmlformats.org/spreadsheetml/2006/main">
  <si>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</si>
  <si>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702-п</t>
  </si>
  <si>
    <t>на 2026 год и плановый период 2027 и 2028 годов</t>
  </si>
  <si>
    <t>от "02" июля 2026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</si>
  <si>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</si>
  <si>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</si>
  <si>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бюджетное профессиональное образовательное учреждение «Ивановский промышленно-экономический колледж»</t>
  </si>
  <si>
    <t>Дата</t>
  </si>
  <si>
    <t>02.07.2026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</si>
  <si>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</si>
  <si>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</si>
  <si>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242Ц4478</t>
  </si>
  <si>
    <t>образование профессиональное среднее
обучение профессиональное
деятельность по предоставлению прочих мест для временного проживания
</t>
  </si>
  <si>
    <t>По ОКВЭД</t>
  </si>
  <si>
    <t>85.21 
85.30
55.90</t>
  </si>
  <si>
    <t>Вид государственного учреждения Ивановской области</t>
  </si>
  <si>
    <t>Бюджетное</t>
  </si>
  <si>
    <t>Периодичность</t>
  </si>
  <si>
    <t>Первое полугодие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</si>
  <si>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</si>
  <si>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</si>
  <si>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</si>
  <si>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основных профессиональных образовательных программ профессионального обучения - программ профессиональной подготовки по профессиям рабочих, должностям служащих</t>
  </si>
  <si>
    <t>Код по общероссийскому перечню или региональному перечню</t>
  </si>
  <si>
    <t>ББ65</t>
  </si>
  <si>
    <t>2. Категория потребителей государственной услуги</t>
  </si>
  <si>
    <t>Физические лица, ранее не имевшие профессии рабочего или должности служащего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</si>
  <si>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</si>
  <si>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</si>
  <si>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</si>
  <si>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</si>
  <si>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</si>
  <si>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</si>
  <si>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</si>
  <si>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</si>
  <si>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</si>
  <si>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</si>
  <si>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</si>
  <si>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</si>
  <si>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</si>
  <si>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</si>
  <si>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</si>
  <si>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</si>
  <si>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</si>
  <si>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</si>
  <si>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804200О.99.0.ББ65АД01000</t>
  </si>
  <si>
    <t>Не указано</t>
  </si>
  <si>
    <t>адаптированная программа</t>
  </si>
  <si>
    <t>Очная</t>
  </si>
  <si>
    <t>Количество человеко-часов</t>
  </si>
  <si>
    <t>Человеко-час</t>
  </si>
  <si>
    <t>539</t>
  </si>
  <si>
    <t>РАЗДЕЛ 2</t>
  </si>
  <si>
    <t>Реализация образовательных программ среднего профессионального образования - программ подготовки квалифицированных рабочих, служащих</t>
  </si>
  <si>
    <t>БО83</t>
  </si>
  <si>
    <t>Физические лица, имеющие основное общее образование</t>
  </si>
  <si>
    <t>852100О.99.0.БО83ГБ68000</t>
  </si>
  <si>
    <t>15.01.05 Сварщик (ручной и частично механизированной сварки (наплавки)</t>
  </si>
  <si>
    <t>Основное общее образование</t>
  </si>
  <si>
    <t>Численность обучающихся</t>
  </si>
  <si>
    <t>Человек</t>
  </si>
  <si>
    <t>792</t>
  </si>
  <si>
    <t>Увеличение КЦП</t>
  </si>
  <si>
    <t>852100О.99.0.БО83ИВ08000</t>
  </si>
  <si>
    <t>23.01.17 Мастер по ремонту и обслуживанию автомобилей</t>
  </si>
  <si>
    <t>852100О.99.0.БО83НФ68000</t>
  </si>
  <si>
    <t>43.01.09 Повар, кондитер</t>
  </si>
  <si>
    <t>Отчислено 2 человека</t>
  </si>
  <si>
    <t>852100О.99.0.БО83ЗЛ64000</t>
  </si>
  <si>
    <t>23.01.07 Машинист крана (крановщик)</t>
  </si>
  <si>
    <t>852100О.99.0.БО83БП48000</t>
  </si>
  <si>
    <t>11.01.02 Радиомеханик</t>
  </si>
  <si>
    <t>852100О.99.0.БО83БЕ84000</t>
  </si>
  <si>
    <t>09.01.04 Наладчик аппаратных и программных средств инфокоммуникационных систем</t>
  </si>
  <si>
    <t>852100О.99.0.БО83ЗЛ64000-Д</t>
  </si>
  <si>
    <t>23.01.24 Машинист подъёмно-транспортных машин и механизмов</t>
  </si>
  <si>
    <t>852100О.99.0.БО83ВУ88000</t>
  </si>
  <si>
    <t>13.01.10 Электромонтер по ремонту и обслуживанию электрооборудования (по отраслям)</t>
  </si>
  <si>
    <t>РАЗДЕЛ 3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</si>
  <si>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</si>
  <si>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БО84</t>
  </si>
  <si>
    <t>852100О.99.0.БО84РО44000</t>
  </si>
  <si>
    <t>38.02.06 Финансы</t>
  </si>
  <si>
    <t>Отчислен 1 человек</t>
  </si>
  <si>
    <t>852100О.99.0.БО84РВ64000</t>
  </si>
  <si>
    <t>38.02.01 Экономика и бухгалтерский учет (по отраслям)</t>
  </si>
  <si>
    <t>852100О.99.0.БО84БН32000</t>
  </si>
  <si>
    <t>09.02.01 Компьютерные системы и комплексы</t>
  </si>
  <si>
    <t>852100О.99.0.БО84ЧЕ36000</t>
  </si>
  <si>
    <t>15.02.18 Техническая эксплуатация и обслуживание роботизированного производства (по отраслям)</t>
  </si>
  <si>
    <t>852100О.99.0.БО84РК12000</t>
  </si>
  <si>
    <t>38.02.04 Коммерция (по отраслям)</t>
  </si>
  <si>
    <t>Перевод с платного обучения на вакантное бюджетное место</t>
  </si>
  <si>
    <t>852100О.99.0.БО84ГГ84000</t>
  </si>
  <si>
    <t>09.02.06 Сетевое и системное администрирование</t>
  </si>
  <si>
    <t>852100О.99.0.БО84НА24000</t>
  </si>
  <si>
    <t>29.02.05 Технология текстильных изделий (по видам)</t>
  </si>
  <si>
    <t>Отчислено 5 человек</t>
  </si>
  <si>
    <t>852100О.99.0.БО84БП48000</t>
  </si>
  <si>
    <t>09.02.07 Информационные системы и программирование</t>
  </si>
  <si>
    <t>852100О.99.0.БО84РВ88000</t>
  </si>
  <si>
    <t>Среднее общее образование</t>
  </si>
  <si>
    <t>852100О.99.0.БО84КЦ60000</t>
  </si>
  <si>
    <t>23.02.07 Техническое обслуживание и ремонт автотранспортных средств</t>
  </si>
  <si>
    <t>852100О.99.0.БО84РЖ96000</t>
  </si>
  <si>
    <t>38.02.03 Операционная деятельность в логистике</t>
  </si>
  <si>
    <t>Отчислено 3 человека</t>
  </si>
  <si>
    <t>852100О.99.0.БО84ЦХ40000</t>
  </si>
  <si>
    <t>38.02.08 Торговое дело</t>
  </si>
  <si>
    <t>852100О.99.0.БО84ЕЛ48000</t>
  </si>
  <si>
    <t>15.02.14 Оснащение средствами автоматизации технологических процессов и производств (по отраслям)</t>
  </si>
  <si>
    <t>852100О.99.0.БО84ГД08000</t>
  </si>
  <si>
    <t>852100О.99.0.БО84АЯ36000</t>
  </si>
  <si>
    <t>08.02.09 Монтаж, наладка и эксплуатация электрооборудования промышленных и гражданских зданий</t>
  </si>
  <si>
    <t>852100О.99.0.БО84АЯ68000</t>
  </si>
  <si>
    <t>Очно-заочная</t>
  </si>
  <si>
    <t>09.02.12 Техническая эксплуатация и сопровождение информационных систем</t>
  </si>
  <si>
    <t>852100О.99.0.БО84БП48000-ДН</t>
  </si>
  <si>
    <t>09.02.11 Разработка и управление программным обеспечением</t>
  </si>
  <si>
    <t>852100О.99.0.БО84БШ12000</t>
  </si>
  <si>
    <t>10.02.05 Обеспечение информационной безопасности автоматизированных систем</t>
  </si>
  <si>
    <t>852100О.99.0.БО84ВП56000</t>
  </si>
  <si>
    <t>11.02.16 Монтаж, техническое обслуживание и ремонт электронных приборов и устройств</t>
  </si>
  <si>
    <t>852100О.99.0.БО84НА56000</t>
  </si>
  <si>
    <t>ЧАСТЬ 2. Сведения о выполняемых работах</t>
  </si>
  <si>
    <t>1. Наименование работы</t>
  </si>
  <si>
    <t>Предоставление жилых помещений в общежитиях</t>
  </si>
  <si>
    <t>0101</t>
  </si>
  <si>
    <t>2. Категория потребителей работы</t>
  </si>
  <si>
    <t>Физические лица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</si>
  <si>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</si>
  <si>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</si>
  <si>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</si>
  <si>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</si>
  <si>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</si>
  <si>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</si>
  <si>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</si>
  <si>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</si>
  <si>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559000.Р.41.1.01010001001</t>
  </si>
  <si>
    <t>Постоянно</t>
  </si>
  <si>
    <t>Среднегодовое число студентов областных государственных профессиональных образовательных организаций, проживающих в общежитии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</si>
  <si>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</si>
  <si>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</si>
  <si>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В интересах общества</t>
  </si>
  <si>
    <t>854100.Р.41.1.01020001001</t>
  </si>
  <si>
    <t>Количество мероприятий</t>
  </si>
  <si>
    <t>Единица</t>
  </si>
  <si>
    <t>642</t>
  </si>
  <si>
    <t>Мероприятие запланировано на 3-4 квартал</t>
  </si>
  <si>
    <t>Количество участников мероприятий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</si>
  <si>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</si>
  <si>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</si>
  <si>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</si>
  <si>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</si>
  <si>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</si>
  <si>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"02" июля 2026 г.</t>
  </si>
  <si>
    <t>Подписано. Заверено ЭП.</t>
  </si>
  <si>
    <t>ФИО: Голубев Анатолий Евгеньевич</t>
  </si>
  <si>
    <t>Должность: Директор</t>
  </si>
  <si>
    <t>Действует c 26.08.2025 16:18:59 по: 19.11.2026 16:18:59</t>
  </si>
  <si>
    <t>Серийный номер: 25E524A271DBF76660138BA40B6749AF6678020D</t>
  </si>
  <si>
    <t>Издатель: Федеральное казначейство</t>
  </si>
  <si>
    <t>Время подписания: 09.07.2026 15:51:44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</si>
</sst>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A491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&amp;K00-00926636._32.512447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21600</v>
      </c>
      <c r="I21" s="22">
        <v>20865</v>
      </c>
      <c r="J21" s="22">
        <f>ROUNDDOWN(10*H21/100, 0)</f>
      </c>
      <c r="K21" s="22">
        <f>IF(H21-I21=0,0,IF(H21-I21&gt;J21,H21-I21-J21,IF(I21-H21&gt;J21,H21-I21-J21,0)))</f>
      </c>
      <c r="L21" s="15"/>
      <c r="M21" s="15"/>
    </row>
    <row r="22" ht="20" customHeight="1">
</row>
    <row r="23" ht="25" customHeight="1">
      <c r="A23" s="20" t="s">
        <v>52</v>
      </c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</row>
    <row r="24" ht="20" customHeight="1">
</row>
    <row r="25" ht="40" customHeight="1">
      <c r="A25" s="19" t="s">
        <v>21</v>
      </c>
      <c r="B25" s="19"/>
      <c r="C25" s="19"/>
      <c r="D25" s="17" t="s">
        <v>53</v>
      </c>
      <c r="E25" s="17"/>
      <c r="F25" s="17"/>
      <c r="G25" s="17"/>
      <c r="H25" s="17"/>
      <c r="I25" s="17"/>
      <c r="J25" s="17"/>
      <c r="K25" s="21" t="s">
        <v>23</v>
      </c>
      <c r="L25" s="21"/>
      <c r="M25" s="21"/>
      <c r="N25" s="15" t="s">
        <v>54</v>
      </c>
      <c r="O25" s="15"/>
      <c r="P25" s="15"/>
    </row>
    <row r="26" ht="20" customHeight="1">
</row>
    <row r="27" ht="20" customHeight="1">
      <c r="A27" s="19" t="s">
        <v>25</v>
      </c>
      <c r="B27" s="19"/>
      <c r="C27" s="19"/>
      <c r="D27" s="17" t="s">
        <v>55</v>
      </c>
      <c r="E27" s="17"/>
      <c r="F27" s="17"/>
      <c r="G27" s="17"/>
      <c r="H27" s="17"/>
      <c r="I27" s="17"/>
      <c r="J27" s="17"/>
    </row>
    <row r="28" ht="20" customHeight="1">
</row>
    <row r="29" ht="20" customHeight="1">
      <c r="A29" s="19" t="s">
        <v>27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</row>
    <row r="30" ht="20" customHeight="1">
      <c r="A30" s="19" t="s">
        <v>28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40" customHeight="1">
      <c r="A31" s="15" t="s">
        <v>29</v>
      </c>
      <c r="B31" s="15" t="s">
        <v>30</v>
      </c>
      <c r="C31" s="15"/>
      <c r="D31" s="15" t="s">
        <v>31</v>
      </c>
      <c r="E31" s="15" t="s">
        <v>32</v>
      </c>
      <c r="F31" s="15"/>
      <c r="G31" s="15"/>
      <c r="H31" s="15"/>
      <c r="I31" s="15"/>
      <c r="J31" s="15"/>
      <c r="K31" s="15"/>
      <c r="L31" s="15"/>
    </row>
    <row r="32" ht="30" customHeight="1">
      <c r="A32" s="15"/>
      <c r="B32" s="15" t="s">
        <v>33</v>
      </c>
      <c r="C32" s="15"/>
      <c r="D32" s="15" t="s">
        <v>33</v>
      </c>
      <c r="E32" s="15" t="s">
        <v>33</v>
      </c>
      <c r="F32" s="15" t="s">
        <v>34</v>
      </c>
      <c r="G32" s="15"/>
      <c r="H32" s="15" t="s">
        <v>35</v>
      </c>
      <c r="I32" s="15" t="s">
        <v>36</v>
      </c>
      <c r="J32" s="15" t="s">
        <v>37</v>
      </c>
      <c r="K32" s="15" t="s">
        <v>38</v>
      </c>
      <c r="L32" s="15" t="s">
        <v>39</v>
      </c>
    </row>
    <row r="33" ht="30" customHeight="1">
      <c r="A33" s="15"/>
      <c r="B33" s="15"/>
      <c r="C33" s="0"/>
      <c r="D33" s="15"/>
      <c r="E33" s="15"/>
      <c r="F33" s="15" t="s">
        <v>40</v>
      </c>
      <c r="G33" s="15" t="s">
        <v>41</v>
      </c>
      <c r="H33" s="15"/>
      <c r="I33" s="15"/>
      <c r="J33" s="15"/>
      <c r="K33" s="15"/>
      <c r="L33" s="15"/>
    </row>
    <row r="34" ht="20" customHeight="1">
      <c r="A34" s="15">
        <v>1</v>
      </c>
      <c r="B34" s="15">
        <v>2</v>
      </c>
      <c r="C34" s="15"/>
      <c r="D34" s="15">
        <v>3</v>
      </c>
      <c r="E34" s="15">
        <v>4</v>
      </c>
      <c r="F34" s="15">
        <v>5</v>
      </c>
      <c r="G34" s="15">
        <v>6</v>
      </c>
      <c r="H34" s="15">
        <v>7</v>
      </c>
      <c r="I34" s="15">
        <v>8</v>
      </c>
      <c r="J34" s="15">
        <v>9</v>
      </c>
      <c r="K34" s="15">
        <v>10</v>
      </c>
      <c r="L34" s="15">
        <v>11</v>
      </c>
    </row>
    <row r="35" ht="20" customHeight="1">
</row>
    <row r="36" ht="20" customHeight="1">
      <c r="A36" s="19" t="s">
        <v>42</v>
      </c>
      <c r="B36" s="19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19"/>
      <c r="O36" s="19"/>
      <c r="P36" s="19"/>
    </row>
    <row r="37" ht="40" customHeight="1">
      <c r="A37" s="15" t="s">
        <v>29</v>
      </c>
      <c r="B37" s="15" t="s">
        <v>30</v>
      </c>
      <c r="C37" s="15"/>
      <c r="D37" s="15" t="s">
        <v>31</v>
      </c>
      <c r="E37" s="15" t="s">
        <v>43</v>
      </c>
      <c r="F37" s="15"/>
      <c r="G37" s="15"/>
      <c r="H37" s="15"/>
      <c r="I37" s="15"/>
      <c r="J37" s="15"/>
      <c r="K37" s="15"/>
      <c r="L37" s="15"/>
      <c r="M37" s="15" t="s">
        <v>44</v>
      </c>
    </row>
    <row r="38" ht="30" customHeight="1">
      <c r="A38" s="15"/>
      <c r="B38" s="15" t="s">
        <v>33</v>
      </c>
      <c r="C38" s="15"/>
      <c r="D38" s="15" t="s">
        <v>33</v>
      </c>
      <c r="E38" s="15" t="s">
        <v>33</v>
      </c>
      <c r="F38" s="15" t="s">
        <v>34</v>
      </c>
      <c r="G38" s="15"/>
      <c r="H38" s="15" t="s">
        <v>35</v>
      </c>
      <c r="I38" s="15" t="s">
        <v>36</v>
      </c>
      <c r="J38" s="15" t="s">
        <v>37</v>
      </c>
      <c r="K38" s="15" t="s">
        <v>38</v>
      </c>
      <c r="L38" s="15" t="s">
        <v>39</v>
      </c>
      <c r="M38" s="15"/>
    </row>
    <row r="39" ht="30" customHeight="1">
      <c r="A39" s="15"/>
      <c r="B39" s="15"/>
      <c r="C39" s="0"/>
      <c r="D39" s="15"/>
      <c r="E39" s="15"/>
      <c r="F39" s="15" t="s">
        <v>40</v>
      </c>
      <c r="G39" s="15" t="s">
        <v>41</v>
      </c>
      <c r="H39" s="15"/>
      <c r="I39" s="15"/>
      <c r="J39" s="15"/>
      <c r="K39" s="15"/>
      <c r="L39" s="15"/>
      <c r="M39" s="15"/>
    </row>
    <row r="40" ht="20" customHeight="1">
      <c r="A40" s="15">
        <v>1</v>
      </c>
      <c r="B40" s="15">
        <v>2</v>
      </c>
      <c r="C40" s="15"/>
      <c r="D40" s="15">
        <v>3</v>
      </c>
      <c r="E40" s="15">
        <v>4</v>
      </c>
      <c r="F40" s="15">
        <v>5</v>
      </c>
      <c r="G40" s="15">
        <v>6</v>
      </c>
      <c r="H40" s="15">
        <v>7</v>
      </c>
      <c r="I40" s="15">
        <v>8</v>
      </c>
      <c r="J40" s="15">
        <v>9</v>
      </c>
      <c r="K40" s="15">
        <v>10</v>
      </c>
      <c r="L40" s="15">
        <v>11</v>
      </c>
      <c r="M40" s="15">
        <v>12</v>
      </c>
    </row>
    <row r="41" ht="30" customHeight="1">
      <c r="A41" s="17" t="s">
        <v>56</v>
      </c>
      <c r="B41" s="15" t="s">
        <v>57</v>
      </c>
      <c r="C41" s="15" t="s">
        <v>58</v>
      </c>
      <c r="D41" s="15" t="s">
        <v>48</v>
      </c>
      <c r="E41" s="15" t="s">
        <v>59</v>
      </c>
      <c r="F41" s="15" t="s">
        <v>60</v>
      </c>
      <c r="G41" s="15" t="s">
        <v>61</v>
      </c>
      <c r="H41" s="22">
        <v>34</v>
      </c>
      <c r="I41" s="22">
        <v>40</v>
      </c>
      <c r="J41" s="22">
        <f>ROUNDDOWN(10*H41/100, 0)</f>
      </c>
      <c r="K41" s="22">
        <f>IF(H41-I41=0,0,IF(H41-I41&gt;J41,H41-I41-J41,IF(I41-H41&gt;J41,H41-I41-J41,0)))</f>
      </c>
      <c r="L41" s="15" t="s">
        <v>62</v>
      </c>
      <c r="M41" s="15"/>
    </row>
    <row r="42">
      <c r="A42" s="17" t="s">
        <v>63</v>
      </c>
      <c r="B42" s="15" t="s">
        <v>64</v>
      </c>
      <c r="C42" s="15" t="s">
        <v>58</v>
      </c>
      <c r="D42" s="15" t="s">
        <v>48</v>
      </c>
      <c r="E42" s="15" t="s">
        <v>59</v>
      </c>
      <c r="F42" s="15" t="s">
        <v>60</v>
      </c>
      <c r="G42" s="15" t="s">
        <v>61</v>
      </c>
      <c r="H42" s="22">
        <v>37</v>
      </c>
      <c r="I42" s="22">
        <v>37</v>
      </c>
      <c r="J42" s="22">
        <f>ROUNDDOWN(10*H42/100, 0)</f>
      </c>
      <c r="K42" s="22">
        <f>IF(H42-I42=0,0,IF(H42-I42&gt;J42,H42-I42-J42,IF(I42-H42&gt;J42,H42-I42-J42,0)))</f>
      </c>
      <c r="L42" s="15"/>
      <c r="M42" s="15"/>
    </row>
    <row r="43" ht="30" customHeight="1">
      <c r="A43" s="17" t="s">
        <v>65</v>
      </c>
      <c r="B43" s="15" t="s">
        <v>66</v>
      </c>
      <c r="C43" s="15" t="s">
        <v>58</v>
      </c>
      <c r="D43" s="15" t="s">
        <v>48</v>
      </c>
      <c r="E43" s="15" t="s">
        <v>59</v>
      </c>
      <c r="F43" s="15" t="s">
        <v>60</v>
      </c>
      <c r="G43" s="15" t="s">
        <v>61</v>
      </c>
      <c r="H43" s="22">
        <v>83</v>
      </c>
      <c r="I43" s="22">
        <v>81</v>
      </c>
      <c r="J43" s="22">
        <f>ROUNDDOWN(10*H43/100, 0)</f>
      </c>
      <c r="K43" s="22">
        <f>IF(H43-I43=0,0,IF(H43-I43&gt;J43,H43-I43-J43,IF(I43-H43&gt;J43,H43-I43-J43,0)))</f>
      </c>
      <c r="L43" s="15" t="s">
        <v>67</v>
      </c>
      <c r="M43" s="15"/>
    </row>
    <row r="44">
      <c r="A44" s="17" t="s">
        <v>68</v>
      </c>
      <c r="B44" s="15" t="s">
        <v>69</v>
      </c>
      <c r="C44" s="15" t="s">
        <v>58</v>
      </c>
      <c r="D44" s="15" t="s">
        <v>48</v>
      </c>
      <c r="E44" s="15" t="s">
        <v>59</v>
      </c>
      <c r="F44" s="15" t="s">
        <v>60</v>
      </c>
      <c r="G44" s="15" t="s">
        <v>61</v>
      </c>
      <c r="H44" s="22">
        <v>38</v>
      </c>
      <c r="I44" s="22">
        <v>38</v>
      </c>
      <c r="J44" s="22">
        <f>ROUNDDOWN(10*H44/100, 0)</f>
      </c>
      <c r="K44" s="22">
        <f>IF(H44-I44=0,0,IF(H44-I44&gt;J44,H44-I44-J44,IF(I44-H44&gt;J44,H44-I44-J44,0)))</f>
      </c>
      <c r="L44" s="15"/>
      <c r="M44" s="15"/>
    </row>
    <row r="45">
      <c r="A45" s="17" t="s">
        <v>70</v>
      </c>
      <c r="B45" s="15" t="s">
        <v>71</v>
      </c>
      <c r="C45" s="15" t="s">
        <v>58</v>
      </c>
      <c r="D45" s="15" t="s">
        <v>48</v>
      </c>
      <c r="E45" s="15" t="s">
        <v>59</v>
      </c>
      <c r="F45" s="15" t="s">
        <v>60</v>
      </c>
      <c r="G45" s="15" t="s">
        <v>61</v>
      </c>
      <c r="H45" s="22">
        <v>56</v>
      </c>
      <c r="I45" s="22">
        <v>56</v>
      </c>
      <c r="J45" s="22">
        <f>ROUNDDOWN(10*H45/100, 0)</f>
      </c>
      <c r="K45" s="22">
        <f>IF(H45-I45=0,0,IF(H45-I45&gt;J45,H45-I45-J45,IF(I45-H45&gt;J45,H45-I45-J45,0)))</f>
      </c>
      <c r="L45" s="15"/>
      <c r="M45" s="15"/>
    </row>
    <row r="46">
      <c r="A46" s="17" t="s">
        <v>72</v>
      </c>
      <c r="B46" s="15" t="s">
        <v>73</v>
      </c>
      <c r="C46" s="15" t="s">
        <v>58</v>
      </c>
      <c r="D46" s="15" t="s">
        <v>48</v>
      </c>
      <c r="E46" s="15" t="s">
        <v>59</v>
      </c>
      <c r="F46" s="15" t="s">
        <v>60</v>
      </c>
      <c r="G46" s="15" t="s">
        <v>61</v>
      </c>
      <c r="H46" s="22">
        <v>8</v>
      </c>
      <c r="I46" s="22">
        <v>8</v>
      </c>
      <c r="J46" s="22">
        <f>ROUNDDOWN(10*H46/100, 0)</f>
      </c>
      <c r="K46" s="22">
        <f>IF(H46-I46=0,0,IF(H46-I46&gt;J46,H46-I46-J46,IF(I46-H46&gt;J46,H46-I46-J46,0)))</f>
      </c>
      <c r="L46" s="15"/>
      <c r="M46" s="15"/>
    </row>
    <row r="47">
      <c r="A47" s="17" t="s">
        <v>74</v>
      </c>
      <c r="B47" s="15" t="s">
        <v>75</v>
      </c>
      <c r="C47" s="15" t="s">
        <v>58</v>
      </c>
      <c r="D47" s="15" t="s">
        <v>48</v>
      </c>
      <c r="E47" s="15" t="s">
        <v>59</v>
      </c>
      <c r="F47" s="15" t="s">
        <v>60</v>
      </c>
      <c r="G47" s="15" t="s">
        <v>61</v>
      </c>
      <c r="H47" s="22">
        <v>8</v>
      </c>
      <c r="I47" s="22">
        <v>8</v>
      </c>
      <c r="J47" s="22">
        <f>ROUNDDOWN(10*H47/100, 0)</f>
      </c>
      <c r="K47" s="22">
        <f>IF(H47-I47=0,0,IF(H47-I47&gt;J47,H47-I47-J47,IF(I47-H47&gt;J47,H47-I47-J47,0)))</f>
      </c>
      <c r="L47" s="15"/>
      <c r="M47" s="15"/>
    </row>
    <row r="48">
      <c r="A48" s="17" t="s">
        <v>76</v>
      </c>
      <c r="B48" s="15" t="s">
        <v>77</v>
      </c>
      <c r="C48" s="15" t="s">
        <v>58</v>
      </c>
      <c r="D48" s="15" t="s">
        <v>48</v>
      </c>
      <c r="E48" s="15" t="s">
        <v>59</v>
      </c>
      <c r="F48" s="15" t="s">
        <v>60</v>
      </c>
      <c r="G48" s="15" t="s">
        <v>61</v>
      </c>
      <c r="H48" s="22">
        <v>27</v>
      </c>
      <c r="I48" s="22">
        <v>27</v>
      </c>
      <c r="J48" s="22">
        <f>ROUNDDOWN(10*H48/100, 0)</f>
      </c>
      <c r="K48" s="22">
        <f>IF(H48-I48=0,0,IF(H48-I48&gt;J48,H48-I48-J48,IF(I48-H48&gt;J48,H48-I48-J48,0)))</f>
      </c>
      <c r="L48" s="15"/>
      <c r="M48" s="15"/>
    </row>
    <row r="49" ht="20" customHeight="1">
</row>
    <row r="50" ht="25" customHeight="1">
      <c r="A50" s="20" t="s">
        <v>78</v>
      </c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</row>
    <row r="51" ht="20" customHeight="1">
</row>
    <row r="52" ht="40" customHeight="1">
      <c r="A52" s="19" t="s">
        <v>21</v>
      </c>
      <c r="B52" s="19"/>
      <c r="C52" s="19"/>
      <c r="D52" s="17" t="s">
        <v>79</v>
      </c>
      <c r="E52" s="17"/>
      <c r="F52" s="17"/>
      <c r="G52" s="17"/>
      <c r="H52" s="17"/>
      <c r="I52" s="17"/>
      <c r="J52" s="17"/>
      <c r="K52" s="21" t="s">
        <v>23</v>
      </c>
      <c r="L52" s="21"/>
      <c r="M52" s="21"/>
      <c r="N52" s="15" t="s">
        <v>80</v>
      </c>
      <c r="O52" s="15"/>
      <c r="P52" s="15"/>
    </row>
    <row r="53" ht="20" customHeight="1">
</row>
    <row r="54" ht="20" customHeight="1">
      <c r="A54" s="19" t="s">
        <v>25</v>
      </c>
      <c r="B54" s="19"/>
      <c r="C54" s="19"/>
      <c r="D54" s="17" t="s">
        <v>55</v>
      </c>
      <c r="E54" s="17"/>
      <c r="F54" s="17"/>
      <c r="G54" s="17"/>
      <c r="H54" s="17"/>
      <c r="I54" s="17"/>
      <c r="J54" s="17"/>
    </row>
    <row r="55" ht="20" customHeight="1">
</row>
    <row r="56" ht="20" customHeight="1">
      <c r="A56" s="19" t="s">
        <v>27</v>
      </c>
      <c r="B56" s="19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</row>
    <row r="57" ht="20" customHeight="1">
      <c r="A57" s="19" t="s">
        <v>28</v>
      </c>
      <c r="B57" s="19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</row>
    <row r="58" ht="40" customHeight="1">
      <c r="A58" s="15" t="s">
        <v>29</v>
      </c>
      <c r="B58" s="15" t="s">
        <v>30</v>
      </c>
      <c r="C58" s="15"/>
      <c r="D58" s="15" t="s">
        <v>31</v>
      </c>
      <c r="E58" s="15" t="s">
        <v>32</v>
      </c>
      <c r="F58" s="15"/>
      <c r="G58" s="15"/>
      <c r="H58" s="15"/>
      <c r="I58" s="15"/>
      <c r="J58" s="15"/>
      <c r="K58" s="15"/>
      <c r="L58" s="15"/>
    </row>
    <row r="59" ht="30" customHeight="1">
      <c r="A59" s="15"/>
      <c r="B59" s="15" t="s">
        <v>33</v>
      </c>
      <c r="C59" s="15"/>
      <c r="D59" s="15" t="s">
        <v>33</v>
      </c>
      <c r="E59" s="15" t="s">
        <v>33</v>
      </c>
      <c r="F59" s="15" t="s">
        <v>34</v>
      </c>
      <c r="G59" s="15"/>
      <c r="H59" s="15" t="s">
        <v>35</v>
      </c>
      <c r="I59" s="15" t="s">
        <v>36</v>
      </c>
      <c r="J59" s="15" t="s">
        <v>37</v>
      </c>
      <c r="K59" s="15" t="s">
        <v>38</v>
      </c>
      <c r="L59" s="15" t="s">
        <v>39</v>
      </c>
    </row>
    <row r="60" ht="30" customHeight="1">
      <c r="A60" s="15"/>
      <c r="B60" s="15"/>
      <c r="C60" s="0"/>
      <c r="D60" s="15"/>
      <c r="E60" s="15"/>
      <c r="F60" s="15" t="s">
        <v>40</v>
      </c>
      <c r="G60" s="15" t="s">
        <v>41</v>
      </c>
      <c r="H60" s="15"/>
      <c r="I60" s="15"/>
      <c r="J60" s="15"/>
      <c r="K60" s="15"/>
      <c r="L60" s="15"/>
    </row>
    <row r="61" ht="20" customHeight="1">
      <c r="A61" s="15">
        <v>1</v>
      </c>
      <c r="B61" s="15">
        <v>2</v>
      </c>
      <c r="C61" s="15"/>
      <c r="D61" s="15">
        <v>3</v>
      </c>
      <c r="E61" s="15">
        <v>4</v>
      </c>
      <c r="F61" s="15">
        <v>5</v>
      </c>
      <c r="G61" s="15">
        <v>6</v>
      </c>
      <c r="H61" s="15">
        <v>7</v>
      </c>
      <c r="I61" s="15">
        <v>8</v>
      </c>
      <c r="J61" s="15">
        <v>9</v>
      </c>
      <c r="K61" s="15">
        <v>10</v>
      </c>
      <c r="L61" s="15">
        <v>11</v>
      </c>
    </row>
    <row r="62" ht="20" customHeight="1">
</row>
    <row r="63" ht="20" customHeight="1">
      <c r="A63" s="19" t="s">
        <v>42</v>
      </c>
      <c r="B63" s="19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</row>
    <row r="64" ht="40" customHeight="1">
      <c r="A64" s="15" t="s">
        <v>29</v>
      </c>
      <c r="B64" s="15" t="s">
        <v>30</v>
      </c>
      <c r="C64" s="15"/>
      <c r="D64" s="15" t="s">
        <v>31</v>
      </c>
      <c r="E64" s="15" t="s">
        <v>43</v>
      </c>
      <c r="F64" s="15"/>
      <c r="G64" s="15"/>
      <c r="H64" s="15"/>
      <c r="I64" s="15"/>
      <c r="J64" s="15"/>
      <c r="K64" s="15"/>
      <c r="L64" s="15"/>
      <c r="M64" s="15" t="s">
        <v>44</v>
      </c>
    </row>
    <row r="65" ht="30" customHeight="1">
      <c r="A65" s="15"/>
      <c r="B65" s="15" t="s">
        <v>33</v>
      </c>
      <c r="C65" s="15"/>
      <c r="D65" s="15" t="s">
        <v>33</v>
      </c>
      <c r="E65" s="15" t="s">
        <v>33</v>
      </c>
      <c r="F65" s="15" t="s">
        <v>34</v>
      </c>
      <c r="G65" s="15"/>
      <c r="H65" s="15" t="s">
        <v>35</v>
      </c>
      <c r="I65" s="15" t="s">
        <v>36</v>
      </c>
      <c r="J65" s="15" t="s">
        <v>37</v>
      </c>
      <c r="K65" s="15" t="s">
        <v>38</v>
      </c>
      <c r="L65" s="15" t="s">
        <v>39</v>
      </c>
      <c r="M65" s="15"/>
    </row>
    <row r="66" ht="30" customHeight="1">
      <c r="A66" s="15"/>
      <c r="B66" s="15"/>
      <c r="C66" s="0"/>
      <c r="D66" s="15"/>
      <c r="E66" s="15"/>
      <c r="F66" s="15" t="s">
        <v>40</v>
      </c>
      <c r="G66" s="15" t="s">
        <v>41</v>
      </c>
      <c r="H66" s="15"/>
      <c r="I66" s="15"/>
      <c r="J66" s="15"/>
      <c r="K66" s="15"/>
      <c r="L66" s="15"/>
      <c r="M66" s="15"/>
    </row>
    <row r="67" ht="20" customHeight="1">
      <c r="A67" s="15">
        <v>1</v>
      </c>
      <c r="B67" s="15">
        <v>2</v>
      </c>
      <c r="C67" s="15"/>
      <c r="D67" s="15">
        <v>3</v>
      </c>
      <c r="E67" s="15">
        <v>4</v>
      </c>
      <c r="F67" s="15">
        <v>5</v>
      </c>
      <c r="G67" s="15">
        <v>6</v>
      </c>
      <c r="H67" s="15">
        <v>7</v>
      </c>
      <c r="I67" s="15">
        <v>8</v>
      </c>
      <c r="J67" s="15">
        <v>9</v>
      </c>
      <c r="K67" s="15">
        <v>10</v>
      </c>
      <c r="L67" s="15">
        <v>11</v>
      </c>
      <c r="M67" s="15">
        <v>12</v>
      </c>
    </row>
    <row r="68" ht="30" customHeight="1">
      <c r="A68" s="17" t="s">
        <v>81</v>
      </c>
      <c r="B68" s="15" t="s">
        <v>82</v>
      </c>
      <c r="C68" s="15" t="s">
        <v>58</v>
      </c>
      <c r="D68" s="15" t="s">
        <v>48</v>
      </c>
      <c r="E68" s="15" t="s">
        <v>59</v>
      </c>
      <c r="F68" s="15" t="s">
        <v>60</v>
      </c>
      <c r="G68" s="15" t="s">
        <v>61</v>
      </c>
      <c r="H68" s="22">
        <v>41</v>
      </c>
      <c r="I68" s="22">
        <v>40</v>
      </c>
      <c r="J68" s="22">
        <f>ROUNDDOWN(10*H68/100, 0)</f>
      </c>
      <c r="K68" s="22">
        <f>IF(H68-I68=0,0,IF(H68-I68&gt;J68,H68-I68-J68,IF(I68-H68&gt;J68,H68-I68-J68,0)))</f>
      </c>
      <c r="L68" s="15" t="s">
        <v>83</v>
      </c>
      <c r="M68" s="15"/>
    </row>
    <row r="69" ht="30" customHeight="1">
      <c r="A69" s="17" t="s">
        <v>84</v>
      </c>
      <c r="B69" s="15" t="s">
        <v>85</v>
      </c>
      <c r="C69" s="15" t="s">
        <v>58</v>
      </c>
      <c r="D69" s="15" t="s">
        <v>48</v>
      </c>
      <c r="E69" s="15" t="s">
        <v>59</v>
      </c>
      <c r="F69" s="15" t="s">
        <v>60</v>
      </c>
      <c r="G69" s="15" t="s">
        <v>61</v>
      </c>
      <c r="H69" s="22">
        <v>70</v>
      </c>
      <c r="I69" s="22">
        <v>68</v>
      </c>
      <c r="J69" s="22">
        <f>ROUNDDOWN(10*H69/100, 0)</f>
      </c>
      <c r="K69" s="22">
        <f>IF(H69-I69=0,0,IF(H69-I69&gt;J69,H69-I69-J69,IF(I69-H69&gt;J69,H69-I69-J69,0)))</f>
      </c>
      <c r="L69" s="15" t="s">
        <v>67</v>
      </c>
      <c r="M69" s="15"/>
    </row>
    <row r="70" ht="30" customHeight="1">
      <c r="A70" s="17" t="s">
        <v>86</v>
      </c>
      <c r="B70" s="15" t="s">
        <v>87</v>
      </c>
      <c r="C70" s="15" t="s">
        <v>58</v>
      </c>
      <c r="D70" s="15" t="s">
        <v>48</v>
      </c>
      <c r="E70" s="15" t="s">
        <v>59</v>
      </c>
      <c r="F70" s="15" t="s">
        <v>60</v>
      </c>
      <c r="G70" s="15" t="s">
        <v>61</v>
      </c>
      <c r="H70" s="22">
        <v>76</v>
      </c>
      <c r="I70" s="22">
        <v>75</v>
      </c>
      <c r="J70" s="22">
        <f>ROUNDDOWN(10*H70/100, 0)</f>
      </c>
      <c r="K70" s="22">
        <f>IF(H70-I70=0,0,IF(H70-I70&gt;J70,H70-I70-J70,IF(I70-H70&gt;J70,H70-I70-J70,0)))</f>
      </c>
      <c r="L70" s="15" t="s">
        <v>83</v>
      </c>
      <c r="M70" s="15"/>
    </row>
    <row r="71">
      <c r="A71" s="17" t="s">
        <v>88</v>
      </c>
      <c r="B71" s="15" t="s">
        <v>89</v>
      </c>
      <c r="C71" s="15" t="s">
        <v>58</v>
      </c>
      <c r="D71" s="15" t="s">
        <v>48</v>
      </c>
      <c r="E71" s="15" t="s">
        <v>59</v>
      </c>
      <c r="F71" s="15" t="s">
        <v>60</v>
      </c>
      <c r="G71" s="15" t="s">
        <v>61</v>
      </c>
      <c r="H71" s="22">
        <v>33</v>
      </c>
      <c r="I71" s="22">
        <v>32</v>
      </c>
      <c r="J71" s="22">
        <f>ROUNDDOWN(10*H71/100, 0)</f>
      </c>
      <c r="K71" s="22">
        <f>IF(H71-I71=0,0,IF(H71-I71&gt;J71,H71-I71-J71,IF(I71-H71&gt;J71,H71-I71-J71,0)))</f>
      </c>
      <c r="L71" s="15" t="s">
        <v>83</v>
      </c>
      <c r="M71" s="15"/>
    </row>
    <row r="72" ht="90" customHeight="1">
      <c r="A72" s="17" t="s">
        <v>90</v>
      </c>
      <c r="B72" s="15" t="s">
        <v>91</v>
      </c>
      <c r="C72" s="15" t="s">
        <v>58</v>
      </c>
      <c r="D72" s="15" t="s">
        <v>48</v>
      </c>
      <c r="E72" s="15" t="s">
        <v>59</v>
      </c>
      <c r="F72" s="15" t="s">
        <v>60</v>
      </c>
      <c r="G72" s="15" t="s">
        <v>61</v>
      </c>
      <c r="H72" s="22">
        <v>7</v>
      </c>
      <c r="I72" s="22">
        <v>9</v>
      </c>
      <c r="J72" s="22">
        <f>ROUNDDOWN(10*H72/100, 0)</f>
      </c>
      <c r="K72" s="22">
        <f>IF(H72-I72=0,0,IF(H72-I72&gt;J72,H72-I72-J72,IF(I72-H72&gt;J72,H72-I72-J72,0)))</f>
      </c>
      <c r="L72" s="15" t="s">
        <v>92</v>
      </c>
      <c r="M72" s="15"/>
    </row>
    <row r="73" ht="90" customHeight="1">
      <c r="A73" s="17" t="s">
        <v>93</v>
      </c>
      <c r="B73" s="15" t="s">
        <v>94</v>
      </c>
      <c r="C73" s="15" t="s">
        <v>58</v>
      </c>
      <c r="D73" s="15" t="s">
        <v>48</v>
      </c>
      <c r="E73" s="15" t="s">
        <v>59</v>
      </c>
      <c r="F73" s="15" t="s">
        <v>60</v>
      </c>
      <c r="G73" s="15" t="s">
        <v>61</v>
      </c>
      <c r="H73" s="22">
        <v>115</v>
      </c>
      <c r="I73" s="22">
        <v>116</v>
      </c>
      <c r="J73" s="22">
        <f>ROUNDDOWN(10*H73/100, 0)</f>
      </c>
      <c r="K73" s="22">
        <f>IF(H73-I73=0,0,IF(H73-I73&gt;J73,H73-I73-J73,IF(I73-H73&gt;J73,H73-I73-J73,0)))</f>
      </c>
      <c r="L73" s="15" t="s">
        <v>92</v>
      </c>
      <c r="M73" s="15"/>
    </row>
    <row r="74" ht="30" customHeight="1">
      <c r="A74" s="17" t="s">
        <v>95</v>
      </c>
      <c r="B74" s="15" t="s">
        <v>96</v>
      </c>
      <c r="C74" s="15" t="s">
        <v>58</v>
      </c>
      <c r="D74" s="15" t="s">
        <v>48</v>
      </c>
      <c r="E74" s="15" t="s">
        <v>59</v>
      </c>
      <c r="F74" s="15" t="s">
        <v>60</v>
      </c>
      <c r="G74" s="15" t="s">
        <v>61</v>
      </c>
      <c r="H74" s="22">
        <v>58</v>
      </c>
      <c r="I74" s="22">
        <v>53</v>
      </c>
      <c r="J74" s="22">
        <f>ROUNDDOWN(10*H74/100, 0)</f>
      </c>
      <c r="K74" s="22">
        <f>IF(H74-I74=0,0,IF(H74-I74&gt;J74,H74-I74-J74,IF(I74-H74&gt;J74,H74-I74-J74,0)))</f>
      </c>
      <c r="L74" s="15" t="s">
        <v>97</v>
      </c>
      <c r="M74" s="15"/>
    </row>
    <row r="75">
      <c r="A75" s="17" t="s">
        <v>98</v>
      </c>
      <c r="B75" s="15" t="s">
        <v>99</v>
      </c>
      <c r="C75" s="15" t="s">
        <v>58</v>
      </c>
      <c r="D75" s="15" t="s">
        <v>48</v>
      </c>
      <c r="E75" s="15" t="s">
        <v>59</v>
      </c>
      <c r="F75" s="15" t="s">
        <v>60</v>
      </c>
      <c r="G75" s="15" t="s">
        <v>61</v>
      </c>
      <c r="H75" s="22">
        <v>222</v>
      </c>
      <c r="I75" s="22">
        <v>222</v>
      </c>
      <c r="J75" s="22">
        <f>ROUNDDOWN(10*H75/100, 0)</f>
      </c>
      <c r="K75" s="22">
        <f>IF(H75-I75=0,0,IF(H75-I75&gt;J75,H75-I75-J75,IF(I75-H75&gt;J75,H75-I75-J75,0)))</f>
      </c>
      <c r="L75" s="15"/>
      <c r="M75" s="15"/>
    </row>
    <row r="76" ht="30" customHeight="1">
      <c r="A76" s="17" t="s">
        <v>100</v>
      </c>
      <c r="B76" s="15" t="s">
        <v>85</v>
      </c>
      <c r="C76" s="15" t="s">
        <v>101</v>
      </c>
      <c r="D76" s="15" t="s">
        <v>48</v>
      </c>
      <c r="E76" s="15" t="s">
        <v>59</v>
      </c>
      <c r="F76" s="15" t="s">
        <v>60</v>
      </c>
      <c r="G76" s="15" t="s">
        <v>61</v>
      </c>
      <c r="H76" s="22">
        <v>13</v>
      </c>
      <c r="I76" s="22">
        <v>11</v>
      </c>
      <c r="J76" s="22">
        <f>ROUNDDOWN(10*H76/100, 0)</f>
      </c>
      <c r="K76" s="22">
        <f>IF(H76-I76=0,0,IF(H76-I76&gt;J76,H76-I76-J76,IF(I76-H76&gt;J76,H76-I76-J76,0)))</f>
      </c>
      <c r="L76" s="15" t="s">
        <v>67</v>
      </c>
      <c r="M76" s="15"/>
    </row>
    <row r="77">
      <c r="A77" s="17" t="s">
        <v>102</v>
      </c>
      <c r="B77" s="15" t="s">
        <v>103</v>
      </c>
      <c r="C77" s="15" t="s">
        <v>58</v>
      </c>
      <c r="D77" s="15" t="s">
        <v>48</v>
      </c>
      <c r="E77" s="15" t="s">
        <v>59</v>
      </c>
      <c r="F77" s="15" t="s">
        <v>60</v>
      </c>
      <c r="G77" s="15" t="s">
        <v>61</v>
      </c>
      <c r="H77" s="22">
        <v>72</v>
      </c>
      <c r="I77" s="22">
        <v>71</v>
      </c>
      <c r="J77" s="22">
        <f>ROUNDDOWN(10*H77/100, 0)</f>
      </c>
      <c r="K77" s="22">
        <f>IF(H77-I77=0,0,IF(H77-I77&gt;J77,H77-I77-J77,IF(I77-H77&gt;J77,H77-I77-J77,0)))</f>
      </c>
      <c r="L77" s="15" t="s">
        <v>83</v>
      </c>
      <c r="M77" s="15"/>
    </row>
    <row r="78" ht="30" customHeight="1">
      <c r="A78" s="17" t="s">
        <v>104</v>
      </c>
      <c r="B78" s="15" t="s">
        <v>105</v>
      </c>
      <c r="C78" s="15" t="s">
        <v>58</v>
      </c>
      <c r="D78" s="15" t="s">
        <v>48</v>
      </c>
      <c r="E78" s="15" t="s">
        <v>59</v>
      </c>
      <c r="F78" s="15" t="s">
        <v>60</v>
      </c>
      <c r="G78" s="15" t="s">
        <v>61</v>
      </c>
      <c r="H78" s="22">
        <v>64</v>
      </c>
      <c r="I78" s="22">
        <v>61</v>
      </c>
      <c r="J78" s="22">
        <f>ROUNDDOWN(10*H78/100, 0)</f>
      </c>
      <c r="K78" s="22">
        <f>IF(H78-I78=0,0,IF(H78-I78&gt;J78,H78-I78-J78,IF(I78-H78&gt;J78,H78-I78-J78,0)))</f>
      </c>
      <c r="L78" s="15" t="s">
        <v>106</v>
      </c>
      <c r="M78" s="15"/>
    </row>
    <row r="79" ht="30" customHeight="1">
      <c r="A79" s="17" t="s">
        <v>107</v>
      </c>
      <c r="B79" s="15" t="s">
        <v>108</v>
      </c>
      <c r="C79" s="15" t="s">
        <v>58</v>
      </c>
      <c r="D79" s="15" t="s">
        <v>48</v>
      </c>
      <c r="E79" s="15" t="s">
        <v>59</v>
      </c>
      <c r="F79" s="15" t="s">
        <v>60</v>
      </c>
      <c r="G79" s="15" t="s">
        <v>61</v>
      </c>
      <c r="H79" s="22">
        <v>33</v>
      </c>
      <c r="I79" s="22">
        <v>32</v>
      </c>
      <c r="J79" s="22">
        <f>ROUNDDOWN(10*H79/100, 0)</f>
      </c>
      <c r="K79" s="22">
        <f>IF(H79-I79=0,0,IF(H79-I79&gt;J79,H79-I79-J79,IF(I79-H79&gt;J79,H79-I79-J79,0)))</f>
      </c>
      <c r="L79" s="15" t="s">
        <v>83</v>
      </c>
      <c r="M79" s="15"/>
    </row>
    <row r="80" ht="30" customHeight="1">
      <c r="A80" s="17" t="s">
        <v>109</v>
      </c>
      <c r="B80" s="15" t="s">
        <v>110</v>
      </c>
      <c r="C80" s="15" t="s">
        <v>58</v>
      </c>
      <c r="D80" s="15" t="s">
        <v>48</v>
      </c>
      <c r="E80" s="15" t="s">
        <v>59</v>
      </c>
      <c r="F80" s="15" t="s">
        <v>60</v>
      </c>
      <c r="G80" s="15" t="s">
        <v>61</v>
      </c>
      <c r="H80" s="22">
        <v>50</v>
      </c>
      <c r="I80" s="22">
        <v>49</v>
      </c>
      <c r="J80" s="22">
        <f>ROUNDDOWN(10*H80/100, 0)</f>
      </c>
      <c r="K80" s="22">
        <f>IF(H80-I80=0,0,IF(H80-I80&gt;J80,H80-I80-J80,IF(I80-H80&gt;J80,H80-I80-J80,0)))</f>
      </c>
      <c r="L80" s="15" t="s">
        <v>83</v>
      </c>
      <c r="M80" s="15"/>
    </row>
    <row r="81" ht="30" customHeight="1">
      <c r="A81" s="17" t="s">
        <v>111</v>
      </c>
      <c r="B81" s="15" t="s">
        <v>94</v>
      </c>
      <c r="C81" s="15" t="s">
        <v>101</v>
      </c>
      <c r="D81" s="15" t="s">
        <v>48</v>
      </c>
      <c r="E81" s="15" t="s">
        <v>59</v>
      </c>
      <c r="F81" s="15" t="s">
        <v>60</v>
      </c>
      <c r="G81" s="15" t="s">
        <v>61</v>
      </c>
      <c r="H81" s="22">
        <v>53</v>
      </c>
      <c r="I81" s="22">
        <v>52</v>
      </c>
      <c r="J81" s="22">
        <f>ROUNDDOWN(10*H81/100, 0)</f>
      </c>
      <c r="K81" s="22">
        <f>IF(H81-I81=0,0,IF(H81-I81&gt;J81,H81-I81-J81,IF(I81-H81&gt;J81,H81-I81-J81,0)))</f>
      </c>
      <c r="L81" s="15" t="s">
        <v>83</v>
      </c>
      <c r="M81" s="15"/>
    </row>
    <row r="82" ht="30" customHeight="1">
      <c r="A82" s="17" t="s">
        <v>112</v>
      </c>
      <c r="B82" s="15" t="s">
        <v>113</v>
      </c>
      <c r="C82" s="15" t="s">
        <v>58</v>
      </c>
      <c r="D82" s="15" t="s">
        <v>48</v>
      </c>
      <c r="E82" s="15" t="s">
        <v>59</v>
      </c>
      <c r="F82" s="15" t="s">
        <v>60</v>
      </c>
      <c r="G82" s="15" t="s">
        <v>61</v>
      </c>
      <c r="H82" s="22">
        <v>86</v>
      </c>
      <c r="I82" s="22">
        <v>81</v>
      </c>
      <c r="J82" s="22">
        <f>ROUNDDOWN(10*H82/100, 0)</f>
      </c>
      <c r="K82" s="22">
        <f>IF(H82-I82=0,0,IF(H82-I82&gt;J82,H82-I82-J82,IF(I82-H82&gt;J82,H82-I82-J82,0)))</f>
      </c>
      <c r="L82" s="15" t="s">
        <v>97</v>
      </c>
      <c r="M82" s="15"/>
    </row>
    <row r="83">
      <c r="A83" s="17" t="s">
        <v>114</v>
      </c>
      <c r="B83" s="15" t="s">
        <v>113</v>
      </c>
      <c r="C83" s="15" t="s">
        <v>101</v>
      </c>
      <c r="D83" s="15" t="s">
        <v>115</v>
      </c>
      <c r="E83" s="15" t="s">
        <v>59</v>
      </c>
      <c r="F83" s="15" t="s">
        <v>60</v>
      </c>
      <c r="G83" s="15" t="s">
        <v>61</v>
      </c>
      <c r="H83" s="22">
        <v>6</v>
      </c>
      <c r="I83" s="22">
        <v>6</v>
      </c>
      <c r="J83" s="22">
        <f>ROUNDDOWN(10*H83/100, 0)</f>
      </c>
      <c r="K83" s="22">
        <f>IF(H83-I83=0,0,IF(H83-I83&gt;J83,H83-I83-J83,IF(I83-H83&gt;J83,H83-I83-J83,0)))</f>
      </c>
      <c r="L83" s="15"/>
      <c r="M83" s="15"/>
    </row>
    <row r="84">
      <c r="A84" s="17" t="s">
        <v>98</v>
      </c>
      <c r="B84" s="15" t="s">
        <v>116</v>
      </c>
      <c r="C84" s="15" t="s">
        <v>58</v>
      </c>
      <c r="D84" s="15" t="s">
        <v>48</v>
      </c>
      <c r="E84" s="15" t="s">
        <v>59</v>
      </c>
      <c r="F84" s="15" t="s">
        <v>60</v>
      </c>
      <c r="G84" s="15" t="s">
        <v>61</v>
      </c>
      <c r="H84" s="22">
        <v>8</v>
      </c>
      <c r="I84" s="22">
        <v>8</v>
      </c>
      <c r="J84" s="22">
        <f>ROUNDDOWN(10*H84/100, 0)</f>
      </c>
      <c r="K84" s="22">
        <f>IF(H84-I84=0,0,IF(H84-I84&gt;J84,H84-I84-J84,IF(I84-H84&gt;J84,H84-I84-J84,0)))</f>
      </c>
      <c r="L84" s="15"/>
      <c r="M84" s="15"/>
    </row>
    <row r="85">
      <c r="A85" s="17" t="s">
        <v>117</v>
      </c>
      <c r="B85" s="15" t="s">
        <v>118</v>
      </c>
      <c r="C85" s="15" t="s">
        <v>58</v>
      </c>
      <c r="D85" s="15" t="s">
        <v>48</v>
      </c>
      <c r="E85" s="15" t="s">
        <v>59</v>
      </c>
      <c r="F85" s="15" t="s">
        <v>60</v>
      </c>
      <c r="G85" s="15" t="s">
        <v>61</v>
      </c>
      <c r="H85" s="22">
        <v>10</v>
      </c>
      <c r="I85" s="22">
        <v>10</v>
      </c>
      <c r="J85" s="22">
        <f>ROUNDDOWN(10*H85/100, 0)</f>
      </c>
      <c r="K85" s="22">
        <f>IF(H85-I85=0,0,IF(H85-I85&gt;J85,H85-I85-J85,IF(I85-H85&gt;J85,H85-I85-J85,0)))</f>
      </c>
      <c r="L85" s="15"/>
      <c r="M85" s="15"/>
    </row>
    <row r="86">
      <c r="A86" s="17" t="s">
        <v>119</v>
      </c>
      <c r="B86" s="15" t="s">
        <v>120</v>
      </c>
      <c r="C86" s="15" t="s">
        <v>58</v>
      </c>
      <c r="D86" s="15" t="s">
        <v>48</v>
      </c>
      <c r="E86" s="15" t="s">
        <v>59</v>
      </c>
      <c r="F86" s="15" t="s">
        <v>60</v>
      </c>
      <c r="G86" s="15" t="s">
        <v>61</v>
      </c>
      <c r="H86" s="22">
        <v>38</v>
      </c>
      <c r="I86" s="22">
        <v>38</v>
      </c>
      <c r="J86" s="22">
        <f>ROUNDDOWN(10*H86/100, 0)</f>
      </c>
      <c r="K86" s="22">
        <f>IF(H86-I86=0,0,IF(H86-I86&gt;J86,H86-I86-J86,IF(I86-H86&gt;J86,H86-I86-J86,0)))</f>
      </c>
      <c r="L86" s="15"/>
      <c r="M86" s="15"/>
    </row>
    <row r="87" ht="30" customHeight="1">
      <c r="A87" s="17" t="s">
        <v>121</v>
      </c>
      <c r="B87" s="15" t="s">
        <v>122</v>
      </c>
      <c r="C87" s="15" t="s">
        <v>58</v>
      </c>
      <c r="D87" s="15" t="s">
        <v>48</v>
      </c>
      <c r="E87" s="15" t="s">
        <v>59</v>
      </c>
      <c r="F87" s="15" t="s">
        <v>60</v>
      </c>
      <c r="G87" s="15" t="s">
        <v>61</v>
      </c>
      <c r="H87" s="22">
        <v>32</v>
      </c>
      <c r="I87" s="22">
        <v>30</v>
      </c>
      <c r="J87" s="22">
        <f>ROUNDDOWN(10*H87/100, 0)</f>
      </c>
      <c r="K87" s="22">
        <f>IF(H87-I87=0,0,IF(H87-I87&gt;J87,H87-I87-J87,IF(I87-H87&gt;J87,H87-I87-J87,0)))</f>
      </c>
      <c r="L87" s="15" t="s">
        <v>67</v>
      </c>
      <c r="M87" s="15"/>
    </row>
    <row r="88">
      <c r="A88" s="17" t="s">
        <v>123</v>
      </c>
      <c r="B88" s="15" t="s">
        <v>96</v>
      </c>
      <c r="C88" s="15" t="s">
        <v>101</v>
      </c>
      <c r="D88" s="15" t="s">
        <v>115</v>
      </c>
      <c r="E88" s="15" t="s">
        <v>59</v>
      </c>
      <c r="F88" s="15" t="s">
        <v>60</v>
      </c>
      <c r="G88" s="15" t="s">
        <v>61</v>
      </c>
      <c r="H88" s="22">
        <v>10</v>
      </c>
      <c r="I88" s="22">
        <v>10</v>
      </c>
      <c r="J88" s="22">
        <f>ROUNDDOWN(10*H88/100, 0)</f>
      </c>
      <c r="K88" s="22">
        <f>IF(H88-I88=0,0,IF(H88-I88&gt;J88,H88-I88-J88,IF(I88-H88&gt;J88,H88-I88-J88,0)))</f>
      </c>
      <c r="L88" s="15"/>
      <c r="M88" s="15"/>
    </row>
    <row r="89" ht="20" customHeight="1">
</row>
  </sheetData>
  <sheetProtection password="A4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3:P23"/>
    <mergeCell ref="A25:C25"/>
    <mergeCell ref="D25:J25"/>
    <mergeCell ref="K25:M25"/>
    <mergeCell ref="N25:P25"/>
    <mergeCell ref="A27:C27"/>
    <mergeCell ref="D27:J27"/>
    <mergeCell ref="A29:P29"/>
    <mergeCell ref="A30:P30"/>
    <mergeCell ref="A31:A33"/>
    <mergeCell ref="B31:C31"/>
    <mergeCell ref="E31:L31"/>
    <mergeCell ref="B32:C33"/>
    <mergeCell ref="D32:D33"/>
    <mergeCell ref="E32:E33"/>
    <mergeCell ref="F32:G32"/>
    <mergeCell ref="H32:H33"/>
    <mergeCell ref="I32:I33"/>
    <mergeCell ref="J32:J33"/>
    <mergeCell ref="K32:K33"/>
    <mergeCell ref="L32:L33"/>
    <mergeCell ref="B34:C34"/>
    <mergeCell ref="A36:P36"/>
    <mergeCell ref="A37:A39"/>
    <mergeCell ref="B37:C37"/>
    <mergeCell ref="E37:L37"/>
    <mergeCell ref="M37:M39"/>
    <mergeCell ref="B38:C39"/>
    <mergeCell ref="D38:D39"/>
    <mergeCell ref="E38:E39"/>
    <mergeCell ref="F38:G38"/>
    <mergeCell ref="H38:H39"/>
    <mergeCell ref="I38:I39"/>
    <mergeCell ref="J38:J39"/>
    <mergeCell ref="K38:K39"/>
    <mergeCell ref="L38:L39"/>
    <mergeCell ref="B40:C40"/>
    <mergeCell ref="A50:P50"/>
    <mergeCell ref="A52:C52"/>
    <mergeCell ref="D52:J52"/>
    <mergeCell ref="K52:M52"/>
    <mergeCell ref="N52:P52"/>
    <mergeCell ref="A54:C54"/>
    <mergeCell ref="D54:J54"/>
    <mergeCell ref="A56:P56"/>
    <mergeCell ref="A57:P57"/>
    <mergeCell ref="A58:A60"/>
    <mergeCell ref="B58:C58"/>
    <mergeCell ref="E58:L58"/>
    <mergeCell ref="B59:C60"/>
    <mergeCell ref="D59:D60"/>
    <mergeCell ref="E59:E60"/>
    <mergeCell ref="F59:G59"/>
    <mergeCell ref="H59:H60"/>
    <mergeCell ref="I59:I60"/>
    <mergeCell ref="J59:J60"/>
    <mergeCell ref="K59:K60"/>
    <mergeCell ref="L59:L60"/>
    <mergeCell ref="B61:C61"/>
    <mergeCell ref="A63:P63"/>
    <mergeCell ref="A64:A66"/>
    <mergeCell ref="B64:C64"/>
    <mergeCell ref="E64:L64"/>
    <mergeCell ref="M64:M66"/>
    <mergeCell ref="B65:C66"/>
    <mergeCell ref="D65:D66"/>
    <mergeCell ref="E65:E66"/>
    <mergeCell ref="F65:G65"/>
    <mergeCell ref="H65:H66"/>
    <mergeCell ref="I65:I66"/>
    <mergeCell ref="J65:J66"/>
    <mergeCell ref="K65:K66"/>
    <mergeCell ref="L65:L66"/>
    <mergeCell ref="B67:C67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&amp;K00-00926636._32.512447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124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125</v>
      </c>
      <c r="B5" s="19"/>
      <c r="C5" s="19"/>
      <c r="D5" s="17" t="s">
        <v>126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127</v>
      </c>
      <c r="O5" s="15"/>
      <c r="P5" s="15"/>
    </row>
    <row r="6" ht="20" customHeight="1">
</row>
    <row r="7" ht="20" customHeight="1">
      <c r="A7" s="19" t="s">
        <v>128</v>
      </c>
      <c r="B7" s="19"/>
      <c r="C7" s="19"/>
      <c r="D7" s="17" t="s">
        <v>129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130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131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132</v>
      </c>
      <c r="C11" s="15"/>
      <c r="D11" s="15" t="s">
        <v>133</v>
      </c>
      <c r="E11" s="15" t="s">
        <v>134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135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132</v>
      </c>
      <c r="C17" s="15"/>
      <c r="D17" s="15" t="s">
        <v>133</v>
      </c>
      <c r="E17" s="15" t="s">
        <v>136</v>
      </c>
      <c r="F17" s="15"/>
      <c r="G17" s="15"/>
      <c r="H17" s="15"/>
      <c r="I17" s="15"/>
      <c r="J17" s="15"/>
      <c r="K17" s="15"/>
      <c r="L17" s="15"/>
      <c r="M17" s="15" t="s">
        <v>137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138</v>
      </c>
      <c r="B21" s="15"/>
      <c r="C21" s="15"/>
      <c r="D21" s="15" t="s">
        <v>139</v>
      </c>
      <c r="E21" s="15" t="s">
        <v>140</v>
      </c>
      <c r="F21" s="15" t="s">
        <v>60</v>
      </c>
      <c r="G21" s="15" t="s">
        <v>61</v>
      </c>
      <c r="H21" s="22">
        <v>257</v>
      </c>
      <c r="I21" s="22">
        <v>228</v>
      </c>
      <c r="J21" s="22">
        <f>ROUNDDOWN(10*H21/100, 0)</f>
      </c>
      <c r="K21" s="22">
        <f>IF(H21-I21=0,0,IF(H21-I21&gt;J21,H21-I21-J21,IF(I21-H21&gt;J21,H21-I21-J21,0)))</f>
      </c>
      <c r="L21" s="15"/>
      <c r="M21" s="15"/>
    </row>
    <row r="22" ht="20" customHeight="1">
</row>
    <row r="23" ht="20" customHeight="1">
</row>
    <row r="24" ht="25" customHeight="1">
      <c r="A24" s="20" t="s">
        <v>52</v>
      </c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</row>
    <row r="25" ht="20" customHeight="1">
</row>
    <row r="26" ht="80" customHeight="1">
      <c r="A26" s="19" t="s">
        <v>125</v>
      </c>
      <c r="B26" s="19"/>
      <c r="C26" s="19"/>
      <c r="D26" s="17" t="s">
        <v>141</v>
      </c>
      <c r="E26" s="17"/>
      <c r="F26" s="17"/>
      <c r="G26" s="17"/>
      <c r="H26" s="17"/>
      <c r="I26" s="17"/>
      <c r="J26" s="17"/>
      <c r="K26" s="21" t="s">
        <v>23</v>
      </c>
      <c r="L26" s="21"/>
      <c r="M26" s="21"/>
      <c r="N26" s="15" t="s">
        <v>142</v>
      </c>
      <c r="O26" s="15"/>
      <c r="P26" s="15"/>
    </row>
    <row r="27" ht="20" customHeight="1">
</row>
    <row r="28" ht="20" customHeight="1">
      <c r="A28" s="19" t="s">
        <v>128</v>
      </c>
      <c r="B28" s="19"/>
      <c r="C28" s="19"/>
      <c r="D28" s="17" t="s">
        <v>143</v>
      </c>
      <c r="E28" s="17"/>
      <c r="F28" s="17"/>
      <c r="G28" s="17"/>
      <c r="H28" s="17"/>
      <c r="I28" s="17"/>
      <c r="J28" s="17"/>
    </row>
    <row r="29" ht="20" customHeight="1">
</row>
    <row r="30" ht="20" customHeight="1">
      <c r="A30" s="19" t="s">
        <v>130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</row>
    <row r="31" ht="20" customHeight="1">
      <c r="A31" s="19" t="s">
        <v>131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ht="40" customHeight="1">
      <c r="A32" s="15" t="s">
        <v>29</v>
      </c>
      <c r="B32" s="15" t="s">
        <v>132</v>
      </c>
      <c r="C32" s="15"/>
      <c r="D32" s="15" t="s">
        <v>133</v>
      </c>
      <c r="E32" s="15" t="s">
        <v>134</v>
      </c>
      <c r="F32" s="15"/>
      <c r="G32" s="15"/>
      <c r="H32" s="15"/>
      <c r="I32" s="15"/>
      <c r="J32" s="15"/>
      <c r="K32" s="15"/>
      <c r="L32" s="15"/>
    </row>
    <row r="33" ht="30" customHeight="1">
      <c r="A33" s="15"/>
      <c r="B33" s="15" t="s">
        <v>33</v>
      </c>
      <c r="C33" s="15"/>
      <c r="D33" s="15" t="s">
        <v>33</v>
      </c>
      <c r="E33" s="15" t="s">
        <v>33</v>
      </c>
      <c r="F33" s="15" t="s">
        <v>34</v>
      </c>
      <c r="G33" s="15"/>
      <c r="H33" s="15" t="s">
        <v>35</v>
      </c>
      <c r="I33" s="15" t="s">
        <v>36</v>
      </c>
      <c r="J33" s="15" t="s">
        <v>37</v>
      </c>
      <c r="K33" s="15" t="s">
        <v>38</v>
      </c>
      <c r="L33" s="15" t="s">
        <v>39</v>
      </c>
    </row>
    <row r="34" ht="30" customHeight="1">
      <c r="A34" s="15"/>
      <c r="B34" s="15"/>
      <c r="C34" s="0"/>
      <c r="D34" s="15"/>
      <c r="E34" s="15"/>
      <c r="F34" s="15" t="s">
        <v>40</v>
      </c>
      <c r="G34" s="15" t="s">
        <v>41</v>
      </c>
      <c r="H34" s="15"/>
      <c r="I34" s="15"/>
      <c r="J34" s="15"/>
      <c r="K34" s="15"/>
      <c r="L34" s="15"/>
    </row>
    <row r="35" ht="20" customHeight="1">
      <c r="A35" s="15">
        <v>1</v>
      </c>
      <c r="B35" s="15">
        <v>2</v>
      </c>
      <c r="C35" s="15"/>
      <c r="D35" s="15">
        <v>3</v>
      </c>
      <c r="E35" s="15">
        <v>4</v>
      </c>
      <c r="F35" s="15">
        <v>5</v>
      </c>
      <c r="G35" s="15">
        <v>6</v>
      </c>
      <c r="H35" s="15">
        <v>7</v>
      </c>
      <c r="I35" s="15">
        <v>8</v>
      </c>
      <c r="J35" s="15">
        <v>9</v>
      </c>
      <c r="K35" s="15">
        <v>10</v>
      </c>
      <c r="L35" s="15">
        <v>11</v>
      </c>
    </row>
    <row r="36" ht="20" customHeight="1">
</row>
    <row r="37" ht="20" customHeight="1">
      <c r="A37" s="19" t="s">
        <v>135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  <row r="38" ht="40" customHeight="1">
      <c r="A38" s="15" t="s">
        <v>29</v>
      </c>
      <c r="B38" s="15" t="s">
        <v>132</v>
      </c>
      <c r="C38" s="15"/>
      <c r="D38" s="15" t="s">
        <v>133</v>
      </c>
      <c r="E38" s="15" t="s">
        <v>136</v>
      </c>
      <c r="F38" s="15"/>
      <c r="G38" s="15"/>
      <c r="H38" s="15"/>
      <c r="I38" s="15"/>
      <c r="J38" s="15"/>
      <c r="K38" s="15"/>
      <c r="L38" s="15"/>
      <c r="M38" s="15" t="s">
        <v>137</v>
      </c>
    </row>
    <row r="39" ht="30" customHeight="1">
      <c r="A39" s="15"/>
      <c r="B39" s="15" t="s">
        <v>33</v>
      </c>
      <c r="C39" s="15"/>
      <c r="D39" s="15" t="s">
        <v>33</v>
      </c>
      <c r="E39" s="15" t="s">
        <v>33</v>
      </c>
      <c r="F39" s="15" t="s">
        <v>34</v>
      </c>
      <c r="G39" s="15"/>
      <c r="H39" s="15" t="s">
        <v>35</v>
      </c>
      <c r="I39" s="15" t="s">
        <v>36</v>
      </c>
      <c r="J39" s="15" t="s">
        <v>37</v>
      </c>
      <c r="K39" s="15" t="s">
        <v>38</v>
      </c>
      <c r="L39" s="15" t="s">
        <v>39</v>
      </c>
      <c r="M39" s="15"/>
    </row>
    <row r="40" ht="30" customHeight="1">
      <c r="A40" s="15"/>
      <c r="B40" s="15"/>
      <c r="C40" s="0"/>
      <c r="D40" s="15"/>
      <c r="E40" s="15"/>
      <c r="F40" s="15" t="s">
        <v>40</v>
      </c>
      <c r="G40" s="15" t="s">
        <v>41</v>
      </c>
      <c r="H40" s="15"/>
      <c r="I40" s="15"/>
      <c r="J40" s="15"/>
      <c r="K40" s="15"/>
      <c r="L40" s="15"/>
      <c r="M40" s="15"/>
    </row>
    <row r="41" ht="20" customHeight="1">
      <c r="A41" s="15">
        <v>1</v>
      </c>
      <c r="B41" s="15">
        <v>2</v>
      </c>
      <c r="C41" s="15"/>
      <c r="D41" s="15">
        <v>3</v>
      </c>
      <c r="E41" s="15">
        <v>4</v>
      </c>
      <c r="F41" s="15">
        <v>5</v>
      </c>
      <c r="G41" s="15">
        <v>6</v>
      </c>
      <c r="H41" s="15">
        <v>7</v>
      </c>
      <c r="I41" s="15">
        <v>8</v>
      </c>
      <c r="J41" s="15">
        <v>9</v>
      </c>
      <c r="K41" s="15">
        <v>10</v>
      </c>
      <c r="L41" s="15">
        <v>11</v>
      </c>
      <c r="M41" s="15">
        <v>12</v>
      </c>
    </row>
    <row r="42">
      <c r="A42" s="17" t="s">
        <v>144</v>
      </c>
      <c r="B42" s="15"/>
      <c r="C42" s="15"/>
      <c r="D42" s="15"/>
      <c r="E42" s="15" t="s">
        <v>145</v>
      </c>
      <c r="F42" s="15" t="s">
        <v>146</v>
      </c>
      <c r="G42" s="15" t="s">
        <v>147</v>
      </c>
      <c r="H42" s="22">
        <v>1</v>
      </c>
      <c r="I42" s="22">
        <v>0</v>
      </c>
      <c r="J42" s="22">
        <f>ROUNDDOWN(0*H42/100, 0)</f>
      </c>
      <c r="K42" s="22">
        <f>IF(H42-I42=0,0,IF(H42-I42&gt;J42,H42-I42-J42,IF(I42-H42&gt;J42,H42-I42-J42,0)))</f>
      </c>
      <c r="L42" s="15" t="s">
        <v>148</v>
      </c>
      <c r="M42" s="15"/>
    </row>
    <row r="43">
      <c r="A43" s="17" t="s">
        <v>144</v>
      </c>
      <c r="B43" s="15"/>
      <c r="C43" s="15"/>
      <c r="D43" s="15"/>
      <c r="E43" s="15" t="s">
        <v>149</v>
      </c>
      <c r="F43" s="15" t="s">
        <v>60</v>
      </c>
      <c r="G43" s="15" t="s">
        <v>61</v>
      </c>
      <c r="H43" s="22">
        <v>36</v>
      </c>
      <c r="I43" s="22">
        <v>0</v>
      </c>
      <c r="J43" s="22">
        <f>ROUNDDOWN(0*H43/100, 0)</f>
      </c>
      <c r="K43" s="22">
        <f>IF(H43-I43=0,0,IF(H43-I43&gt;J43,H43-I43-J43,IF(I43-H43&gt;J43,H43-I43-J43,0)))</f>
      </c>
      <c r="L43" s="15" t="s">
        <v>148</v>
      </c>
      <c r="M43" s="15"/>
    </row>
    <row r="44" ht="20" customHeight="1">
</row>
    <row r="45" ht="20" customHeight="1">
</row>
    <row r="46" ht="20" customHeight="1">
</row>
    <row r="47" ht="30" customHeight="1">
      <c r="A47" s="24" t="s">
        <v>150</v>
      </c>
      <c r="B47" s="25" t="s">
        <v>151</v>
      </c>
      <c r="C47" s="28" t="s">
        <v>151</v>
      </c>
      <c r="D47" s="28"/>
    </row>
    <row r="48" ht="20" customHeight="1">
      <c r="A48" s="0"/>
      <c r="B48" s="26" t="s">
        <v>152</v>
      </c>
      <c r="C48" s="26" t="s">
        <v>153</v>
      </c>
      <c r="D48" s="26" t="s">
        <v>154</v>
      </c>
    </row>
    <row r="49" ht="20" customHeight="1">
</row>
    <row r="50" ht="20" customHeight="1">
      <c r="A50" s="0"/>
      <c r="B50" s="24" t="s">
        <v>155</v>
      </c>
      <c r="C50" s="24"/>
      <c r="D50" s="24"/>
    </row>
    <row r="51" ht="20" customHeight="1">
</row>
    <row r="52" ht="20" customHeight="1">
      <c r="A52" s="4" t="s">
        <v>156</v>
      </c>
      <c r="B52" s="4"/>
      <c r="C52" s="4"/>
    </row>
    <row r="53" ht="20" customHeight="1">
      <c r="A53" s="5" t="s">
        <v>157</v>
      </c>
      <c r="B53" s="5"/>
      <c r="C53" s="5"/>
    </row>
    <row r="54" ht="20" customHeight="1">
      <c r="A54" s="5" t="s">
        <v>158</v>
      </c>
      <c r="B54" s="5"/>
      <c r="C54" s="5"/>
    </row>
    <row r="55" ht="20" customHeight="1">
      <c r="A55" s="5" t="s">
        <v>159</v>
      </c>
      <c r="B55" s="5"/>
      <c r="C55" s="5"/>
    </row>
    <row r="56" ht="20" customHeight="1">
      <c r="A56" s="5" t="s">
        <v>160</v>
      </c>
      <c r="B56" s="5"/>
      <c r="C56" s="5"/>
    </row>
    <row r="57" ht="20" customHeight="1">
      <c r="A57" s="5" t="s">
        <v>161</v>
      </c>
      <c r="B57" s="5"/>
      <c r="C57" s="5"/>
    </row>
    <row r="58" ht="20" customHeight="1">
      <c r="A58" s="6" t="s">
        <v>162</v>
      </c>
      <c r="B58" s="6"/>
      <c r="C58" s="6"/>
    </row>
  </sheetData>
  <sheetProtection password="A491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4:P24"/>
    <mergeCell ref="A26:C26"/>
    <mergeCell ref="D26:J26"/>
    <mergeCell ref="K26:M26"/>
    <mergeCell ref="N26:P26"/>
    <mergeCell ref="A28:C28"/>
    <mergeCell ref="D28:J28"/>
    <mergeCell ref="A30:P30"/>
    <mergeCell ref="A31:P31"/>
    <mergeCell ref="A32:A34"/>
    <mergeCell ref="B32:C32"/>
    <mergeCell ref="E32:L32"/>
    <mergeCell ref="B33:C34"/>
    <mergeCell ref="D33:D34"/>
    <mergeCell ref="E33:E34"/>
    <mergeCell ref="F33:G33"/>
    <mergeCell ref="H33:H34"/>
    <mergeCell ref="I33:I34"/>
    <mergeCell ref="J33:J34"/>
    <mergeCell ref="K33:K34"/>
    <mergeCell ref="L33:L34"/>
    <mergeCell ref="B35:C35"/>
    <mergeCell ref="A37:P37"/>
    <mergeCell ref="A38:A40"/>
    <mergeCell ref="B38:C38"/>
    <mergeCell ref="E38:L38"/>
    <mergeCell ref="M38:M40"/>
    <mergeCell ref="B39:C40"/>
    <mergeCell ref="D39:D40"/>
    <mergeCell ref="E39:E40"/>
    <mergeCell ref="F39:G39"/>
    <mergeCell ref="H39:H40"/>
    <mergeCell ref="I39:I40"/>
    <mergeCell ref="J39:J40"/>
    <mergeCell ref="K39:K40"/>
    <mergeCell ref="L39:L40"/>
    <mergeCell ref="B41:C41"/>
    <mergeCell ref="B50:D50"/>
    <mergeCell ref="A52:C52"/>
    <mergeCell ref="A53:C53"/>
    <mergeCell ref="A54:C54"/>
    <mergeCell ref="A55:C55"/>
    <mergeCell ref="A56:C56"/>
    <mergeCell ref="A57:C57"/>
    <mergeCell ref="A58:C58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&amp;K00-00926636._32.512447</oddHeader>
    <oddFooter>&amp;L&amp;L&amp;"Verdana,Полужирный"&amp;K000000&amp;L&amp;"Verdana,Полужирный"&amp;K00-014</oddFooter>
  </headerFooter>
</worksheet>
</file>