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<sst xmlns="http://schemas.openxmlformats.org/spreadsheetml/2006/main">
  <si>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</si>
  <si>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700-п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</si>
  <si>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</si>
  <si>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</si>
  <si>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</si>
  <si>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</si>
  <si>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"Ивановский колледж сферы услуг"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</si>
  <si>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</si>
  <si>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</si>
  <si>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</si>
  <si>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</si>
  <si>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242У4114</t>
  </si>
  <si>
    <t>образование профессиональное среднее
обучение профессиональное
образование профессиональное дополнительное
деятельность по предоставлению прочих мест для временного проживания
</t>
  </si>
  <si>
    <t>По ОКВЭД</t>
  </si>
  <si>
    <t>85.21
85.30
85.42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</si>
  <si>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</si>
  <si>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</si>
  <si>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</si>
  <si>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</si>
  <si>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</si>
  <si>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</si>
  <si>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</si>
  <si>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</si>
  <si>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</si>
  <si>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</si>
  <si>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</si>
  <si>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</si>
  <si>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</si>
  <si>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</si>
  <si>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</si>
  <si>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</si>
  <si>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</si>
  <si>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</si>
  <si>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</si>
  <si>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</si>
  <si>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</si>
  <si>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</si>
  <si>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</si>
  <si>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</si>
  <si>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</si>
  <si>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</si>
  <si>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</si>
  <si>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</si>
  <si>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</si>
  <si>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</si>
  <si>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852101О.99.0.ББ28ШЩ88002</t>
  </si>
  <si>
    <t>43.02.14 Гостиничное дело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</si>
  <si>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</si>
  <si>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</si>
  <si>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</si>
  <si>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</si>
  <si>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</si>
  <si>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</t>
  </si>
  <si>
    <t>852101О.99.0.ББ28УА72000</t>
  </si>
  <si>
    <t>43.02.10 Туризм</t>
  </si>
  <si>
    <t>852101О.99.0.ББ28ШЯ04002</t>
  </si>
  <si>
    <t>43.02.15 Поварское и кондитерское дело</t>
  </si>
  <si>
    <t>852101О.99.0.ББ28ШЧ72002</t>
  </si>
  <si>
    <t>43.02.13 Технология парикмахерского искусства</t>
  </si>
  <si>
    <t>РАЗДЕЛ 2</t>
  </si>
  <si>
    <t>Реализация дополнительных профессиональных программ повышения квалификации</t>
  </si>
  <si>
    <t>ББ60</t>
  </si>
  <si>
    <t>Физические лица, имеющие или получающие среднее профессиональное и (или) высшее образование</t>
  </si>
  <si>
    <t>804200О.99.0.ББ60АБ27001</t>
  </si>
  <si>
    <t>Очно-заочная с применением дистанционных образовательных технологий и электронного обучения</t>
  </si>
  <si>
    <t>Количество человеко-часов</t>
  </si>
  <si>
    <t>Человеко-час</t>
  </si>
  <si>
    <t>539</t>
  </si>
  <si>
    <t>804200О.99.0.ББ60АБ23001</t>
  </si>
  <si>
    <t>Очная с применением дистанционных образовательных технологий и электронного обучения</t>
  </si>
  <si>
    <t>804200О.99.0.ББ60АБ35001</t>
  </si>
  <si>
    <t>Очная с применением сетевой формы реализации, дистанционных образовательных технологий и электронного обучения</t>
  </si>
  <si>
    <t>РАЗДЕЛ 3</t>
  </si>
  <si>
    <t>Реализация основных профессиональных образовательных программ профессионального обучения - программам переподготовки рабочих и служащих</t>
  </si>
  <si>
    <t>ББ63</t>
  </si>
  <si>
    <t>Физические лица, имеющие профессию рабочего или должность служащего</t>
  </si>
  <si>
    <t>804200О.99.0.ББ63АГ99000</t>
  </si>
  <si>
    <t>Не указано</t>
  </si>
  <si>
    <t>адаптированная программа</t>
  </si>
  <si>
    <t>804200О.99.0.ББ63АВ07000</t>
  </si>
  <si>
    <t>РАЗДЕЛ 4</t>
  </si>
  <si>
    <t>Реализация основных профессиональных образовательных программ профессионального обучения - программ повышения квалификации рабочих и служащих</t>
  </si>
  <si>
    <t>ББ64</t>
  </si>
  <si>
    <t>804200О.99.0.ББ64АВ07000</t>
  </si>
  <si>
    <t>РАЗДЕЛ 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</si>
  <si>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</si>
  <si>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</si>
  <si>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</si>
  <si>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804200О.99.0.ББ65АВ16000</t>
  </si>
  <si>
    <t>804200О.99.0.ББ65АВ04000</t>
  </si>
  <si>
    <t>804200О.99.0.ББ65АВ01000</t>
  </si>
  <si>
    <t>РАЗДЕЛ 6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</si>
  <si>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</si>
  <si>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</si>
  <si>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852100О.99.0.БО83НФ68000</t>
  </si>
  <si>
    <t>43.01.09 Повар, кондитер</t>
  </si>
  <si>
    <t>РАЗДЕЛ 7</t>
  </si>
  <si>
    <t>БО84</t>
  </si>
  <si>
    <t>852100О.99.0.БО84РЖ96000</t>
  </si>
  <si>
    <t>38.02.03 Операционная деятельность в логистике</t>
  </si>
  <si>
    <t>852100О.99.0.БО84БЕ84000</t>
  </si>
  <si>
    <t>08.02.13 Монтаж и эксплуатация внутренних сантехнических устройств, кондиционирования воздуха и вентиляции</t>
  </si>
  <si>
    <t>852100О.99.0.БО84РК12000</t>
  </si>
  <si>
    <t>38.02.04 Коммерция (по отраслям)</t>
  </si>
  <si>
    <t>852100О.99.0.БО84ЦХ40000</t>
  </si>
  <si>
    <t>38.02.08 Торговое дело</t>
  </si>
  <si>
    <t>852100О.99.0.БО84РВ64000</t>
  </si>
  <si>
    <t>38.02.01 Экономика и бухгалтерский учет (по отраслям)</t>
  </si>
  <si>
    <t>Продление академического отпуска планируемому  выпускнику</t>
  </si>
  <si>
    <t>852100О.99.0.БО84СХ72000</t>
  </si>
  <si>
    <t>43.02.16 Туризм и гостеприимство</t>
  </si>
  <si>
    <t>Перевод студентов находящихся в академическом отпуске с ФГОС 43.02.10 на ФГОС 43.02.16</t>
  </si>
  <si>
    <t>852100О.99.0.БО84СЧ88000</t>
  </si>
  <si>
    <t>43.02.17 Технологии индустрии красоты</t>
  </si>
  <si>
    <t>Продление академического отпуска запланированному выпускнику</t>
  </si>
  <si>
    <t>852100О.99.0.БО84СХ40000</t>
  </si>
  <si>
    <t>Среднее общее образование</t>
  </si>
  <si>
    <t>Заочная</t>
  </si>
  <si>
    <t>852100О.99.0.БО84СЗ04000</t>
  </si>
  <si>
    <t>42.02.01 Реклама</t>
  </si>
  <si>
    <t>852100О.99.0.БО84РЗ28000</t>
  </si>
  <si>
    <t>Очно-заочная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</si>
  <si>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</si>
  <si>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</si>
  <si>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</si>
  <si>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</si>
  <si>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</si>
  <si>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</si>
  <si>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</si>
  <si>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</si>
  <si>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</si>
  <si>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</si>
  <si>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</si>
  <si>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</si>
  <si>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</si>
  <si>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</si>
  <si>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</si>
  <si>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</si>
  <si>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</si>
  <si>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Увеличение количества студентов, нуждающихся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</si>
  <si>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</si>
  <si>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</si>
  <si>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</si>
  <si>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</si>
  <si>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</si>
  <si>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</si>
  <si>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</si>
  <si>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</si>
  <si>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Методическое обеспечение образовательной деятельности</t>
  </si>
  <si>
    <t>0105</t>
  </si>
  <si>
    <t>854100.Р.41.1.01050001001</t>
  </si>
  <si>
    <t>15  мероприятий Запланированы ны на 3 квартал 2026 г</t>
  </si>
  <si>
    <t>Организация проведения общественно-значимых мероприятий в сфере образования, науки и молодежной политики</t>
  </si>
  <si>
    <t>0106</t>
  </si>
  <si>
    <t>854100.Р.41.1.01060001001</t>
  </si>
  <si>
    <t>3 мероприятия запланированы на 3 квартал 2026 г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</si>
  <si>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</si>
  <si>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</si>
  <si>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</si>
  <si>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</si>
  <si>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</si>
  <si>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</si>
  <si>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</si>
  <si>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Фролов Андрей Александрович</t>
  </si>
  <si>
    <t>Должность: Исполняющий обязанности директора</t>
  </si>
  <si>
    <t>Действует c 22.10.2025 09:15:04 по: 15.01.2027 09:15:04</t>
  </si>
  <si>
    <t>Серийный номер: C74C57B724627A869906FD5C7E71A41C948014AF</t>
  </si>
  <si>
    <t>Издатель: Федеральное казначейство</t>
  </si>
  <si>
    <t>Время подписания: 09.07.2026 14:26:50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</si>
</sst>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&amp;K00-00926636.O_6.512300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3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9</v>
      </c>
      <c r="I21" s="22">
        <v>8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12</v>
      </c>
      <c r="I22" s="22">
        <v>12</v>
      </c>
      <c r="J22" s="22">
        <f>ROUNDDOWN(10*H22/100, 0)</f>
      </c>
      <c r="K22" s="22">
        <f>IF(H22-I22=0,0,IF(H22-I22&gt;J22,H22-I22-J22,IF(I22-H22&gt;J22,H22-I22-J22,0)))</f>
      </c>
      <c r="L22" s="15"/>
      <c r="M22" s="15"/>
    </row>
    <row r="23" ht="30" customHeight="1">
      <c r="A23" s="17" t="s">
        <v>55</v>
      </c>
      <c r="B23" s="15" t="s">
        <v>56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141</v>
      </c>
      <c r="I23" s="22">
        <v>139</v>
      </c>
      <c r="J23" s="22">
        <f>ROUNDDOWN(10*H23/100, 0)</f>
      </c>
      <c r="K23" s="22">
        <f>IF(H23-I23=0,0,IF(H23-I23&gt;J23,H23-I23-J23,IF(I23-H23&gt;J23,H23-I23-J23,0)))</f>
      </c>
      <c r="L23" s="15" t="s">
        <v>52</v>
      </c>
      <c r="M23" s="15"/>
    </row>
    <row r="24" ht="30" customHeight="1">
      <c r="A24" s="17" t="s">
        <v>57</v>
      </c>
      <c r="B24" s="15" t="s">
        <v>58</v>
      </c>
      <c r="C24" s="15" t="s">
        <v>47</v>
      </c>
      <c r="D24" s="15" t="s">
        <v>48</v>
      </c>
      <c r="E24" s="15" t="s">
        <v>49</v>
      </c>
      <c r="F24" s="15" t="s">
        <v>50</v>
      </c>
      <c r="G24" s="15" t="s">
        <v>51</v>
      </c>
      <c r="H24" s="22">
        <v>13</v>
      </c>
      <c r="I24" s="22">
        <v>12</v>
      </c>
      <c r="J24" s="22">
        <f>ROUNDDOWN(10*H24/100, 0)</f>
      </c>
      <c r="K24" s="22">
        <f>IF(H24-I24=0,0,IF(H24-I24&gt;J24,H24-I24-J24,IF(I24-H24&gt;J24,H24-I24-J24,0)))</f>
      </c>
      <c r="L24" s="15" t="s">
        <v>52</v>
      </c>
      <c r="M24" s="15"/>
    </row>
    <row r="25" ht="20" customHeight="1">
</row>
    <row r="26" ht="25" customHeight="1">
      <c r="A26" s="20" t="s">
        <v>59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ht="20" customHeight="1">
</row>
    <row r="28" ht="40" customHeight="1">
      <c r="A28" s="19" t="s">
        <v>21</v>
      </c>
      <c r="B28" s="19"/>
      <c r="C28" s="19"/>
      <c r="D28" s="17" t="s">
        <v>60</v>
      </c>
      <c r="E28" s="17"/>
      <c r="F28" s="17"/>
      <c r="G28" s="17"/>
      <c r="H28" s="17"/>
      <c r="I28" s="17"/>
      <c r="J28" s="17"/>
      <c r="K28" s="21" t="s">
        <v>23</v>
      </c>
      <c r="L28" s="21"/>
      <c r="M28" s="21"/>
      <c r="N28" s="15" t="s">
        <v>61</v>
      </c>
      <c r="O28" s="15"/>
      <c r="P28" s="15"/>
    </row>
    <row r="29" ht="20" customHeight="1">
</row>
    <row r="30" ht="20" customHeight="1">
      <c r="A30" s="19" t="s">
        <v>25</v>
      </c>
      <c r="B30" s="19"/>
      <c r="C30" s="19"/>
      <c r="D30" s="17" t="s">
        <v>62</v>
      </c>
      <c r="E30" s="17"/>
      <c r="F30" s="17"/>
      <c r="G30" s="17"/>
      <c r="H30" s="17"/>
      <c r="I30" s="17"/>
      <c r="J30" s="17"/>
    </row>
    <row r="31" ht="20" customHeight="1">
</row>
    <row r="32" ht="20" customHeight="1">
      <c r="A32" s="19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20" customHeight="1">
      <c r="A33" s="19" t="s">
        <v>28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ht="40" customHeight="1">
      <c r="A34" s="15" t="s">
        <v>29</v>
      </c>
      <c r="B34" s="15" t="s">
        <v>30</v>
      </c>
      <c r="C34" s="15"/>
      <c r="D34" s="15" t="s">
        <v>31</v>
      </c>
      <c r="E34" s="15" t="s">
        <v>32</v>
      </c>
      <c r="F34" s="15"/>
      <c r="G34" s="15"/>
      <c r="H34" s="15"/>
      <c r="I34" s="15"/>
      <c r="J34" s="15"/>
      <c r="K34" s="15"/>
      <c r="L34" s="15"/>
    </row>
    <row r="35" ht="30" customHeight="1">
      <c r="A35" s="15"/>
      <c r="B35" s="15" t="s">
        <v>33</v>
      </c>
      <c r="C35" s="15"/>
      <c r="D35" s="15" t="s">
        <v>33</v>
      </c>
      <c r="E35" s="15" t="s">
        <v>33</v>
      </c>
      <c r="F35" s="15" t="s">
        <v>34</v>
      </c>
      <c r="G35" s="15"/>
      <c r="H35" s="15" t="s">
        <v>35</v>
      </c>
      <c r="I35" s="15" t="s">
        <v>36</v>
      </c>
      <c r="J35" s="15" t="s">
        <v>37</v>
      </c>
      <c r="K35" s="15" t="s">
        <v>38</v>
      </c>
      <c r="L35" s="15" t="s">
        <v>39</v>
      </c>
    </row>
    <row r="36" ht="30" customHeight="1">
      <c r="A36" s="15"/>
      <c r="B36" s="15"/>
      <c r="C36" s="0"/>
      <c r="D36" s="15"/>
      <c r="E36" s="15"/>
      <c r="F36" s="15" t="s">
        <v>40</v>
      </c>
      <c r="G36" s="15" t="s">
        <v>41</v>
      </c>
      <c r="H36" s="15"/>
      <c r="I36" s="15"/>
      <c r="J36" s="15"/>
      <c r="K36" s="15"/>
      <c r="L36" s="15"/>
    </row>
    <row r="37" ht="20" customHeight="1">
      <c r="A37" s="15">
        <v>1</v>
      </c>
      <c r="B37" s="15">
        <v>2</v>
      </c>
      <c r="C37" s="15"/>
      <c r="D37" s="15">
        <v>3</v>
      </c>
      <c r="E37" s="15">
        <v>4</v>
      </c>
      <c r="F37" s="15">
        <v>5</v>
      </c>
      <c r="G37" s="15">
        <v>6</v>
      </c>
      <c r="H37" s="15">
        <v>7</v>
      </c>
      <c r="I37" s="15">
        <v>8</v>
      </c>
      <c r="J37" s="15">
        <v>9</v>
      </c>
      <c r="K37" s="15">
        <v>10</v>
      </c>
      <c r="L37" s="15">
        <v>11</v>
      </c>
    </row>
    <row r="38" ht="20" customHeight="1">
</row>
    <row r="39" ht="20" customHeight="1">
      <c r="A39" s="19" t="s">
        <v>42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ht="40" customHeight="1">
      <c r="A40" s="15" t="s">
        <v>29</v>
      </c>
      <c r="B40" s="15" t="s">
        <v>30</v>
      </c>
      <c r="C40" s="15"/>
      <c r="D40" s="15" t="s">
        <v>31</v>
      </c>
      <c r="E40" s="15" t="s">
        <v>43</v>
      </c>
      <c r="F40" s="15"/>
      <c r="G40" s="15"/>
      <c r="H40" s="15"/>
      <c r="I40" s="15"/>
      <c r="J40" s="15"/>
      <c r="K40" s="15"/>
      <c r="L40" s="15"/>
      <c r="M40" s="15" t="s">
        <v>44</v>
      </c>
    </row>
    <row r="41" ht="30" customHeight="1">
      <c r="A41" s="15"/>
      <c r="B41" s="15" t="s">
        <v>33</v>
      </c>
      <c r="C41" s="15"/>
      <c r="D41" s="15" t="s">
        <v>33</v>
      </c>
      <c r="E41" s="15" t="s">
        <v>33</v>
      </c>
      <c r="F41" s="15" t="s">
        <v>34</v>
      </c>
      <c r="G41" s="15"/>
      <c r="H41" s="15" t="s">
        <v>35</v>
      </c>
      <c r="I41" s="15" t="s">
        <v>36</v>
      </c>
      <c r="J41" s="15" t="s">
        <v>37</v>
      </c>
      <c r="K41" s="15" t="s">
        <v>38</v>
      </c>
      <c r="L41" s="15" t="s">
        <v>39</v>
      </c>
      <c r="M41" s="15"/>
    </row>
    <row r="42" ht="30" customHeight="1">
      <c r="A42" s="15"/>
      <c r="B42" s="15"/>
      <c r="C42" s="0"/>
      <c r="D42" s="15"/>
      <c r="E42" s="15"/>
      <c r="F42" s="15" t="s">
        <v>40</v>
      </c>
      <c r="G42" s="15" t="s">
        <v>41</v>
      </c>
      <c r="H42" s="15"/>
      <c r="I42" s="15"/>
      <c r="J42" s="15"/>
      <c r="K42" s="15"/>
      <c r="L42" s="15"/>
      <c r="M42" s="15"/>
    </row>
    <row r="43" ht="20" customHeight="1">
      <c r="A43" s="15">
        <v>1</v>
      </c>
      <c r="B43" s="15">
        <v>2</v>
      </c>
      <c r="C43" s="15"/>
      <c r="D43" s="15">
        <v>3</v>
      </c>
      <c r="E43" s="15">
        <v>4</v>
      </c>
      <c r="F43" s="15">
        <v>5</v>
      </c>
      <c r="G43" s="15">
        <v>6</v>
      </c>
      <c r="H43" s="15">
        <v>7</v>
      </c>
      <c r="I43" s="15">
        <v>8</v>
      </c>
      <c r="J43" s="15">
        <v>9</v>
      </c>
      <c r="K43" s="15">
        <v>10</v>
      </c>
      <c r="L43" s="15">
        <v>11</v>
      </c>
      <c r="M43" s="15">
        <v>12</v>
      </c>
    </row>
    <row r="44">
      <c r="A44" s="17" t="s">
        <v>63</v>
      </c>
      <c r="B44" s="15"/>
      <c r="C44" s="15"/>
      <c r="D44" s="15" t="s">
        <v>64</v>
      </c>
      <c r="E44" s="15" t="s">
        <v>65</v>
      </c>
      <c r="F44" s="15" t="s">
        <v>66</v>
      </c>
      <c r="G44" s="15" t="s">
        <v>67</v>
      </c>
      <c r="H44" s="22">
        <v>720</v>
      </c>
      <c r="I44" s="22">
        <v>720</v>
      </c>
      <c r="J44" s="22">
        <f>ROUNDDOWN(10*H44/100, 0)</f>
      </c>
      <c r="K44" s="22">
        <f>IF(H44-I44=0,0,IF(H44-I44&gt;J44,H44-I44-J44,IF(I44-H44&gt;J44,H44-I44-J44,0)))</f>
      </c>
      <c r="L44" s="15"/>
      <c r="M44" s="15"/>
    </row>
    <row r="45">
      <c r="A45" s="17" t="s">
        <v>68</v>
      </c>
      <c r="B45" s="15"/>
      <c r="C45" s="15"/>
      <c r="D45" s="15" t="s">
        <v>69</v>
      </c>
      <c r="E45" s="15" t="s">
        <v>65</v>
      </c>
      <c r="F45" s="15" t="s">
        <v>66</v>
      </c>
      <c r="G45" s="15" t="s">
        <v>67</v>
      </c>
      <c r="H45" s="22">
        <v>4320</v>
      </c>
      <c r="I45" s="22">
        <v>4320</v>
      </c>
      <c r="J45" s="22">
        <f>ROUNDDOWN(10*H45/100, 0)</f>
      </c>
      <c r="K45" s="22">
        <f>IF(H45-I45=0,0,IF(H45-I45&gt;J45,H45-I45-J45,IF(I45-H45&gt;J45,H45-I45-J45,0)))</f>
      </c>
      <c r="L45" s="15"/>
      <c r="M45" s="15"/>
    </row>
    <row r="46">
      <c r="A46" s="17" t="s">
        <v>70</v>
      </c>
      <c r="B46" s="15"/>
      <c r="C46" s="15"/>
      <c r="D46" s="15" t="s">
        <v>71</v>
      </c>
      <c r="E46" s="15" t="s">
        <v>65</v>
      </c>
      <c r="F46" s="15" t="s">
        <v>66</v>
      </c>
      <c r="G46" s="15" t="s">
        <v>67</v>
      </c>
      <c r="H46" s="22">
        <v>2880</v>
      </c>
      <c r="I46" s="22">
        <v>2880</v>
      </c>
      <c r="J46" s="22">
        <f>ROUNDDOWN(10*H46/100, 0)</f>
      </c>
      <c r="K46" s="22">
        <f>IF(H46-I46=0,0,IF(H46-I46&gt;J46,H46-I46-J46,IF(I46-H46&gt;J46,H46-I46-J46,0)))</f>
      </c>
      <c r="L46" s="15"/>
      <c r="M46" s="15"/>
    </row>
    <row r="47" ht="20" customHeight="1">
</row>
    <row r="48" ht="25" customHeight="1">
      <c r="A48" s="20" t="s">
        <v>72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ht="20" customHeight="1">
</row>
    <row r="50" ht="40" customHeight="1">
      <c r="A50" s="19" t="s">
        <v>21</v>
      </c>
      <c r="B50" s="19"/>
      <c r="C50" s="19"/>
      <c r="D50" s="17" t="s">
        <v>73</v>
      </c>
      <c r="E50" s="17"/>
      <c r="F50" s="17"/>
      <c r="G50" s="17"/>
      <c r="H50" s="17"/>
      <c r="I50" s="17"/>
      <c r="J50" s="17"/>
      <c r="K50" s="21" t="s">
        <v>23</v>
      </c>
      <c r="L50" s="21"/>
      <c r="M50" s="21"/>
      <c r="N50" s="15" t="s">
        <v>74</v>
      </c>
      <c r="O50" s="15"/>
      <c r="P50" s="15"/>
    </row>
    <row r="51" ht="20" customHeight="1">
</row>
    <row r="52" ht="20" customHeight="1">
      <c r="A52" s="19" t="s">
        <v>25</v>
      </c>
      <c r="B52" s="19"/>
      <c r="C52" s="19"/>
      <c r="D52" s="17" t="s">
        <v>75</v>
      </c>
      <c r="E52" s="17"/>
      <c r="F52" s="17"/>
      <c r="G52" s="17"/>
      <c r="H52" s="17"/>
      <c r="I52" s="17"/>
      <c r="J52" s="17"/>
    </row>
    <row r="53" ht="20" customHeight="1">
</row>
    <row r="54" ht="20" customHeight="1">
      <c r="A54" s="19" t="s">
        <v>27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ht="20" customHeight="1">
      <c r="A55" s="19" t="s">
        <v>28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ht="40" customHeight="1">
      <c r="A56" s="15" t="s">
        <v>29</v>
      </c>
      <c r="B56" s="15" t="s">
        <v>30</v>
      </c>
      <c r="C56" s="15"/>
      <c r="D56" s="15" t="s">
        <v>31</v>
      </c>
      <c r="E56" s="15" t="s">
        <v>32</v>
      </c>
      <c r="F56" s="15"/>
      <c r="G56" s="15"/>
      <c r="H56" s="15"/>
      <c r="I56" s="15"/>
      <c r="J56" s="15"/>
      <c r="K56" s="15"/>
      <c r="L56" s="15"/>
    </row>
    <row r="57" ht="30" customHeight="1">
      <c r="A57" s="15"/>
      <c r="B57" s="15" t="s">
        <v>33</v>
      </c>
      <c r="C57" s="15"/>
      <c r="D57" s="15" t="s">
        <v>33</v>
      </c>
      <c r="E57" s="15" t="s">
        <v>33</v>
      </c>
      <c r="F57" s="15" t="s">
        <v>34</v>
      </c>
      <c r="G57" s="15"/>
      <c r="H57" s="15" t="s">
        <v>35</v>
      </c>
      <c r="I57" s="15" t="s">
        <v>36</v>
      </c>
      <c r="J57" s="15" t="s">
        <v>37</v>
      </c>
      <c r="K57" s="15" t="s">
        <v>38</v>
      </c>
      <c r="L57" s="15" t="s">
        <v>39</v>
      </c>
    </row>
    <row r="58" ht="30" customHeight="1">
      <c r="A58" s="15"/>
      <c r="B58" s="15"/>
      <c r="C58" s="0"/>
      <c r="D58" s="15"/>
      <c r="E58" s="15"/>
      <c r="F58" s="15" t="s">
        <v>40</v>
      </c>
      <c r="G58" s="15" t="s">
        <v>41</v>
      </c>
      <c r="H58" s="15"/>
      <c r="I58" s="15"/>
      <c r="J58" s="15"/>
      <c r="K58" s="15"/>
      <c r="L58" s="15"/>
    </row>
    <row r="59" ht="20" customHeight="1">
      <c r="A59" s="15">
        <v>1</v>
      </c>
      <c r="B59" s="15">
        <v>2</v>
      </c>
      <c r="C59" s="15"/>
      <c r="D59" s="15">
        <v>3</v>
      </c>
      <c r="E59" s="15">
        <v>4</v>
      </c>
      <c r="F59" s="15">
        <v>5</v>
      </c>
      <c r="G59" s="15">
        <v>6</v>
      </c>
      <c r="H59" s="15">
        <v>7</v>
      </c>
      <c r="I59" s="15">
        <v>8</v>
      </c>
      <c r="J59" s="15">
        <v>9</v>
      </c>
      <c r="K59" s="15">
        <v>10</v>
      </c>
      <c r="L59" s="15">
        <v>11</v>
      </c>
    </row>
    <row r="60" ht="20" customHeight="1">
</row>
    <row r="61" ht="20" customHeight="1">
      <c r="A61" s="19" t="s">
        <v>42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ht="40" customHeight="1">
      <c r="A62" s="15" t="s">
        <v>29</v>
      </c>
      <c r="B62" s="15" t="s">
        <v>30</v>
      </c>
      <c r="C62" s="15"/>
      <c r="D62" s="15" t="s">
        <v>31</v>
      </c>
      <c r="E62" s="15" t="s">
        <v>43</v>
      </c>
      <c r="F62" s="15"/>
      <c r="G62" s="15"/>
      <c r="H62" s="15"/>
      <c r="I62" s="15"/>
      <c r="J62" s="15"/>
      <c r="K62" s="15"/>
      <c r="L62" s="15"/>
      <c r="M62" s="15" t="s">
        <v>44</v>
      </c>
    </row>
    <row r="63" ht="30" customHeight="1">
      <c r="A63" s="15"/>
      <c r="B63" s="15" t="s">
        <v>33</v>
      </c>
      <c r="C63" s="15"/>
      <c r="D63" s="15" t="s">
        <v>33</v>
      </c>
      <c r="E63" s="15" t="s">
        <v>33</v>
      </c>
      <c r="F63" s="15" t="s">
        <v>34</v>
      </c>
      <c r="G63" s="15"/>
      <c r="H63" s="15" t="s">
        <v>35</v>
      </c>
      <c r="I63" s="15" t="s">
        <v>36</v>
      </c>
      <c r="J63" s="15" t="s">
        <v>37</v>
      </c>
      <c r="K63" s="15" t="s">
        <v>38</v>
      </c>
      <c r="L63" s="15" t="s">
        <v>39</v>
      </c>
      <c r="M63" s="15"/>
    </row>
    <row r="64" ht="30" customHeight="1">
      <c r="A64" s="15"/>
      <c r="B64" s="15"/>
      <c r="C64" s="0"/>
      <c r="D64" s="15"/>
      <c r="E64" s="15"/>
      <c r="F64" s="15" t="s">
        <v>40</v>
      </c>
      <c r="G64" s="15" t="s">
        <v>41</v>
      </c>
      <c r="H64" s="15"/>
      <c r="I64" s="15"/>
      <c r="J64" s="15"/>
      <c r="K64" s="15"/>
      <c r="L64" s="15"/>
      <c r="M64" s="15"/>
    </row>
    <row r="65" ht="20" customHeight="1">
      <c r="A65" s="15">
        <v>1</v>
      </c>
      <c r="B65" s="15">
        <v>2</v>
      </c>
      <c r="C65" s="15"/>
      <c r="D65" s="15">
        <v>3</v>
      </c>
      <c r="E65" s="15">
        <v>4</v>
      </c>
      <c r="F65" s="15">
        <v>5</v>
      </c>
      <c r="G65" s="15">
        <v>6</v>
      </c>
      <c r="H65" s="15">
        <v>7</v>
      </c>
      <c r="I65" s="15">
        <v>8</v>
      </c>
      <c r="J65" s="15">
        <v>9</v>
      </c>
      <c r="K65" s="15">
        <v>10</v>
      </c>
      <c r="L65" s="15">
        <v>11</v>
      </c>
      <c r="M65" s="15">
        <v>12</v>
      </c>
    </row>
    <row r="66">
      <c r="A66" s="17" t="s">
        <v>76</v>
      </c>
      <c r="B66" s="15" t="s">
        <v>77</v>
      </c>
      <c r="C66" s="15" t="s">
        <v>78</v>
      </c>
      <c r="D66" s="15" t="s">
        <v>71</v>
      </c>
      <c r="E66" s="15" t="s">
        <v>65</v>
      </c>
      <c r="F66" s="15" t="s">
        <v>66</v>
      </c>
      <c r="G66" s="15" t="s">
        <v>67</v>
      </c>
      <c r="H66" s="22">
        <v>2600</v>
      </c>
      <c r="I66" s="22">
        <v>2600</v>
      </c>
      <c r="J66" s="22">
        <f>ROUNDDOWN(10*H66/100, 0)</f>
      </c>
      <c r="K66" s="22">
        <f>IF(H66-I66=0,0,IF(H66-I66&gt;J66,H66-I66-J66,IF(I66-H66&gt;J66,H66-I66-J66,0)))</f>
      </c>
      <c r="L66" s="15"/>
      <c r="M66" s="15"/>
    </row>
    <row r="67">
      <c r="A67" s="17" t="s">
        <v>79</v>
      </c>
      <c r="B67" s="15"/>
      <c r="C67" s="15"/>
      <c r="D67" s="15" t="s">
        <v>71</v>
      </c>
      <c r="E67" s="15" t="s">
        <v>65</v>
      </c>
      <c r="F67" s="15" t="s">
        <v>66</v>
      </c>
      <c r="G67" s="15" t="s">
        <v>67</v>
      </c>
      <c r="H67" s="22">
        <v>20940</v>
      </c>
      <c r="I67" s="22">
        <v>20940</v>
      </c>
      <c r="J67" s="22">
        <f>ROUNDDOWN(10*H67/100, 0)</f>
      </c>
      <c r="K67" s="22">
        <f>IF(H67-I67=0,0,IF(H67-I67&gt;J67,H67-I67-J67,IF(I67-H67&gt;J67,H67-I67-J67,0)))</f>
      </c>
      <c r="L67" s="15"/>
      <c r="M67" s="15"/>
    </row>
    <row r="68" ht="20" customHeight="1">
</row>
    <row r="69" ht="25" customHeight="1">
      <c r="A69" s="20" t="s">
        <v>80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ht="20" customHeight="1">
</row>
    <row r="71" ht="40" customHeight="1">
      <c r="A71" s="19" t="s">
        <v>21</v>
      </c>
      <c r="B71" s="19"/>
      <c r="C71" s="19"/>
      <c r="D71" s="17" t="s">
        <v>81</v>
      </c>
      <c r="E71" s="17"/>
      <c r="F71" s="17"/>
      <c r="G71" s="17"/>
      <c r="H71" s="17"/>
      <c r="I71" s="17"/>
      <c r="J71" s="17"/>
      <c r="K71" s="21" t="s">
        <v>23</v>
      </c>
      <c r="L71" s="21"/>
      <c r="M71" s="21"/>
      <c r="N71" s="15" t="s">
        <v>82</v>
      </c>
      <c r="O71" s="15"/>
      <c r="P71" s="15"/>
    </row>
    <row r="72" ht="20" customHeight="1">
</row>
    <row r="73" ht="20" customHeight="1">
      <c r="A73" s="19" t="s">
        <v>25</v>
      </c>
      <c r="B73" s="19"/>
      <c r="C73" s="19"/>
      <c r="D73" s="17" t="s">
        <v>75</v>
      </c>
      <c r="E73" s="17"/>
      <c r="F73" s="17"/>
      <c r="G73" s="17"/>
      <c r="H73" s="17"/>
      <c r="I73" s="17"/>
      <c r="J73" s="17"/>
    </row>
    <row r="74" ht="20" customHeight="1">
</row>
    <row r="75" ht="20" customHeight="1">
      <c r="A75" s="19" t="s">
        <v>27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ht="20" customHeight="1">
      <c r="A76" s="19" t="s">
        <v>28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ht="40" customHeight="1">
      <c r="A77" s="15" t="s">
        <v>29</v>
      </c>
      <c r="B77" s="15" t="s">
        <v>30</v>
      </c>
      <c r="C77" s="15"/>
      <c r="D77" s="15" t="s">
        <v>31</v>
      </c>
      <c r="E77" s="15" t="s">
        <v>32</v>
      </c>
      <c r="F77" s="15"/>
      <c r="G77" s="15"/>
      <c r="H77" s="15"/>
      <c r="I77" s="15"/>
      <c r="J77" s="15"/>
      <c r="K77" s="15"/>
      <c r="L77" s="15"/>
    </row>
    <row r="78" ht="30" customHeight="1">
      <c r="A78" s="15"/>
      <c r="B78" s="15" t="s">
        <v>33</v>
      </c>
      <c r="C78" s="15"/>
      <c r="D78" s="15" t="s">
        <v>33</v>
      </c>
      <c r="E78" s="15" t="s">
        <v>33</v>
      </c>
      <c r="F78" s="15" t="s">
        <v>34</v>
      </c>
      <c r="G78" s="15"/>
      <c r="H78" s="15" t="s">
        <v>35</v>
      </c>
      <c r="I78" s="15" t="s">
        <v>36</v>
      </c>
      <c r="J78" s="15" t="s">
        <v>37</v>
      </c>
      <c r="K78" s="15" t="s">
        <v>38</v>
      </c>
      <c r="L78" s="15" t="s">
        <v>39</v>
      </c>
    </row>
    <row r="79" ht="30" customHeight="1">
      <c r="A79" s="15"/>
      <c r="B79" s="15"/>
      <c r="C79" s="0"/>
      <c r="D79" s="15"/>
      <c r="E79" s="15"/>
      <c r="F79" s="15" t="s">
        <v>40</v>
      </c>
      <c r="G79" s="15" t="s">
        <v>41</v>
      </c>
      <c r="H79" s="15"/>
      <c r="I79" s="15"/>
      <c r="J79" s="15"/>
      <c r="K79" s="15"/>
      <c r="L79" s="15"/>
    </row>
    <row r="80" ht="20" customHeight="1">
      <c r="A80" s="15">
        <v>1</v>
      </c>
      <c r="B80" s="15">
        <v>2</v>
      </c>
      <c r="C80" s="15"/>
      <c r="D80" s="15">
        <v>3</v>
      </c>
      <c r="E80" s="15">
        <v>4</v>
      </c>
      <c r="F80" s="15">
        <v>5</v>
      </c>
      <c r="G80" s="15">
        <v>6</v>
      </c>
      <c r="H80" s="15">
        <v>7</v>
      </c>
      <c r="I80" s="15">
        <v>8</v>
      </c>
      <c r="J80" s="15">
        <v>9</v>
      </c>
      <c r="K80" s="15">
        <v>10</v>
      </c>
      <c r="L80" s="15">
        <v>11</v>
      </c>
    </row>
    <row r="81" ht="20" customHeight="1">
</row>
    <row r="82" ht="20" customHeight="1">
      <c r="A82" s="19" t="s">
        <v>42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ht="40" customHeight="1">
      <c r="A83" s="15" t="s">
        <v>29</v>
      </c>
      <c r="B83" s="15" t="s">
        <v>30</v>
      </c>
      <c r="C83" s="15"/>
      <c r="D83" s="15" t="s">
        <v>31</v>
      </c>
      <c r="E83" s="15" t="s">
        <v>43</v>
      </c>
      <c r="F83" s="15"/>
      <c r="G83" s="15"/>
      <c r="H83" s="15"/>
      <c r="I83" s="15"/>
      <c r="J83" s="15"/>
      <c r="K83" s="15"/>
      <c r="L83" s="15"/>
      <c r="M83" s="15" t="s">
        <v>44</v>
      </c>
    </row>
    <row r="84" ht="30" customHeight="1">
      <c r="A84" s="15"/>
      <c r="B84" s="15" t="s">
        <v>33</v>
      </c>
      <c r="C84" s="15"/>
      <c r="D84" s="15" t="s">
        <v>33</v>
      </c>
      <c r="E84" s="15" t="s">
        <v>33</v>
      </c>
      <c r="F84" s="15" t="s">
        <v>34</v>
      </c>
      <c r="G84" s="15"/>
      <c r="H84" s="15" t="s">
        <v>35</v>
      </c>
      <c r="I84" s="15" t="s">
        <v>36</v>
      </c>
      <c r="J84" s="15" t="s">
        <v>37</v>
      </c>
      <c r="K84" s="15" t="s">
        <v>38</v>
      </c>
      <c r="L84" s="15" t="s">
        <v>39</v>
      </c>
      <c r="M84" s="15"/>
    </row>
    <row r="85" ht="30" customHeight="1">
      <c r="A85" s="15"/>
      <c r="B85" s="15"/>
      <c r="C85" s="0"/>
      <c r="D85" s="15"/>
      <c r="E85" s="15"/>
      <c r="F85" s="15" t="s">
        <v>40</v>
      </c>
      <c r="G85" s="15" t="s">
        <v>41</v>
      </c>
      <c r="H85" s="15"/>
      <c r="I85" s="15"/>
      <c r="J85" s="15"/>
      <c r="K85" s="15"/>
      <c r="L85" s="15"/>
      <c r="M85" s="15"/>
    </row>
    <row r="86" ht="20" customHeight="1">
      <c r="A86" s="15">
        <v>1</v>
      </c>
      <c r="B86" s="15">
        <v>2</v>
      </c>
      <c r="C86" s="15"/>
      <c r="D86" s="15">
        <v>3</v>
      </c>
      <c r="E86" s="15">
        <v>4</v>
      </c>
      <c r="F86" s="15">
        <v>5</v>
      </c>
      <c r="G86" s="15">
        <v>6</v>
      </c>
      <c r="H86" s="15">
        <v>7</v>
      </c>
      <c r="I86" s="15">
        <v>8</v>
      </c>
      <c r="J86" s="15">
        <v>9</v>
      </c>
      <c r="K86" s="15">
        <v>10</v>
      </c>
      <c r="L86" s="15">
        <v>11</v>
      </c>
      <c r="M86" s="15">
        <v>12</v>
      </c>
    </row>
    <row r="87">
      <c r="A87" s="17" t="s">
        <v>83</v>
      </c>
      <c r="B87" s="15"/>
      <c r="C87" s="15"/>
      <c r="D87" s="15" t="s">
        <v>71</v>
      </c>
      <c r="E87" s="15" t="s">
        <v>65</v>
      </c>
      <c r="F87" s="15" t="s">
        <v>66</v>
      </c>
      <c r="G87" s="15" t="s">
        <v>67</v>
      </c>
      <c r="H87" s="22">
        <v>4320</v>
      </c>
      <c r="I87" s="22">
        <v>4320</v>
      </c>
      <c r="J87" s="22">
        <f>ROUNDDOWN(10*H87/100, 0)</f>
      </c>
      <c r="K87" s="22">
        <f>IF(H87-I87=0,0,IF(H87-I87&gt;J87,H87-I87-J87,IF(I87-H87&gt;J87,H87-I87-J87,0)))</f>
      </c>
      <c r="L87" s="15"/>
      <c r="M87" s="15"/>
    </row>
    <row r="88" ht="20" customHeight="1">
</row>
    <row r="89" ht="25" customHeight="1">
      <c r="A89" s="20" t="s">
        <v>84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</row>
    <row r="90" ht="20" customHeight="1">
</row>
    <row r="91" ht="40" customHeight="1">
      <c r="A91" s="19" t="s">
        <v>21</v>
      </c>
      <c r="B91" s="19"/>
      <c r="C91" s="19"/>
      <c r="D91" s="17" t="s">
        <v>85</v>
      </c>
      <c r="E91" s="17"/>
      <c r="F91" s="17"/>
      <c r="G91" s="17"/>
      <c r="H91" s="17"/>
      <c r="I91" s="17"/>
      <c r="J91" s="17"/>
      <c r="K91" s="21" t="s">
        <v>23</v>
      </c>
      <c r="L91" s="21"/>
      <c r="M91" s="21"/>
      <c r="N91" s="15" t="s">
        <v>86</v>
      </c>
      <c r="O91" s="15"/>
      <c r="P91" s="15"/>
    </row>
    <row r="92" ht="20" customHeight="1">
</row>
    <row r="93" ht="20" customHeight="1">
      <c r="A93" s="19" t="s">
        <v>25</v>
      </c>
      <c r="B93" s="19"/>
      <c r="C93" s="19"/>
      <c r="D93" s="17" t="s">
        <v>87</v>
      </c>
      <c r="E93" s="17"/>
      <c r="F93" s="17"/>
      <c r="G93" s="17"/>
      <c r="H93" s="17"/>
      <c r="I93" s="17"/>
      <c r="J93" s="17"/>
    </row>
    <row r="94" ht="20" customHeight="1">
</row>
    <row r="95" ht="20" customHeight="1">
      <c r="A95" s="19" t="s">
        <v>27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ht="20" customHeight="1">
      <c r="A96" s="19" t="s">
        <v>28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ht="40" customHeight="1">
      <c r="A97" s="15" t="s">
        <v>29</v>
      </c>
      <c r="B97" s="15" t="s">
        <v>30</v>
      </c>
      <c r="C97" s="15"/>
      <c r="D97" s="15" t="s">
        <v>31</v>
      </c>
      <c r="E97" s="15" t="s">
        <v>32</v>
      </c>
      <c r="F97" s="15"/>
      <c r="G97" s="15"/>
      <c r="H97" s="15"/>
      <c r="I97" s="15"/>
      <c r="J97" s="15"/>
      <c r="K97" s="15"/>
      <c r="L97" s="15"/>
    </row>
    <row r="98" ht="30" customHeight="1">
      <c r="A98" s="15"/>
      <c r="B98" s="15" t="s">
        <v>33</v>
      </c>
      <c r="C98" s="15"/>
      <c r="D98" s="15" t="s">
        <v>33</v>
      </c>
      <c r="E98" s="15" t="s">
        <v>33</v>
      </c>
      <c r="F98" s="15" t="s">
        <v>34</v>
      </c>
      <c r="G98" s="15"/>
      <c r="H98" s="15" t="s">
        <v>35</v>
      </c>
      <c r="I98" s="15" t="s">
        <v>36</v>
      </c>
      <c r="J98" s="15" t="s">
        <v>37</v>
      </c>
      <c r="K98" s="15" t="s">
        <v>38</v>
      </c>
      <c r="L98" s="15" t="s">
        <v>39</v>
      </c>
    </row>
    <row r="99" ht="30" customHeight="1">
      <c r="A99" s="15"/>
      <c r="B99" s="15"/>
      <c r="C99" s="0"/>
      <c r="D99" s="15"/>
      <c r="E99" s="15"/>
      <c r="F99" s="15" t="s">
        <v>40</v>
      </c>
      <c r="G99" s="15" t="s">
        <v>41</v>
      </c>
      <c r="H99" s="15"/>
      <c r="I99" s="15"/>
      <c r="J99" s="15"/>
      <c r="K99" s="15"/>
      <c r="L99" s="15"/>
    </row>
    <row r="100" ht="20" customHeight="1">
      <c r="A100" s="15">
        <v>1</v>
      </c>
      <c r="B100" s="15">
        <v>2</v>
      </c>
      <c r="C100" s="15"/>
      <c r="D100" s="15">
        <v>3</v>
      </c>
      <c r="E100" s="15">
        <v>4</v>
      </c>
      <c r="F100" s="15">
        <v>5</v>
      </c>
      <c r="G100" s="15">
        <v>6</v>
      </c>
      <c r="H100" s="15">
        <v>7</v>
      </c>
      <c r="I100" s="15">
        <v>8</v>
      </c>
      <c r="J100" s="15">
        <v>9</v>
      </c>
      <c r="K100" s="15">
        <v>10</v>
      </c>
      <c r="L100" s="15">
        <v>11</v>
      </c>
    </row>
    <row r="101" ht="20" customHeight="1">
</row>
    <row r="102" ht="20" customHeight="1">
      <c r="A102" s="19" t="s">
        <v>42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ht="40" customHeight="1">
      <c r="A103" s="15" t="s">
        <v>29</v>
      </c>
      <c r="B103" s="15" t="s">
        <v>30</v>
      </c>
      <c r="C103" s="15"/>
      <c r="D103" s="15" t="s">
        <v>31</v>
      </c>
      <c r="E103" s="15" t="s">
        <v>43</v>
      </c>
      <c r="F103" s="15"/>
      <c r="G103" s="15"/>
      <c r="H103" s="15"/>
      <c r="I103" s="15"/>
      <c r="J103" s="15"/>
      <c r="K103" s="15"/>
      <c r="L103" s="15"/>
      <c r="M103" s="15" t="s">
        <v>44</v>
      </c>
    </row>
    <row r="104" ht="30" customHeight="1">
      <c r="A104" s="15"/>
      <c r="B104" s="15" t="s">
        <v>33</v>
      </c>
      <c r="C104" s="15"/>
      <c r="D104" s="15" t="s">
        <v>33</v>
      </c>
      <c r="E104" s="15" t="s">
        <v>33</v>
      </c>
      <c r="F104" s="15" t="s">
        <v>34</v>
      </c>
      <c r="G104" s="15"/>
      <c r="H104" s="15" t="s">
        <v>35</v>
      </c>
      <c r="I104" s="15" t="s">
        <v>36</v>
      </c>
      <c r="J104" s="15" t="s">
        <v>37</v>
      </c>
      <c r="K104" s="15" t="s">
        <v>38</v>
      </c>
      <c r="L104" s="15" t="s">
        <v>39</v>
      </c>
      <c r="M104" s="15"/>
    </row>
    <row r="105" ht="30" customHeight="1">
      <c r="A105" s="15"/>
      <c r="B105" s="15"/>
      <c r="C105" s="0"/>
      <c r="D105" s="15"/>
      <c r="E105" s="15"/>
      <c r="F105" s="15" t="s">
        <v>40</v>
      </c>
      <c r="G105" s="15" t="s">
        <v>41</v>
      </c>
      <c r="H105" s="15"/>
      <c r="I105" s="15"/>
      <c r="J105" s="15"/>
      <c r="K105" s="15"/>
      <c r="L105" s="15"/>
      <c r="M105" s="15"/>
    </row>
    <row r="106" ht="20" customHeight="1">
      <c r="A106" s="15">
        <v>1</v>
      </c>
      <c r="B106" s="15">
        <v>2</v>
      </c>
      <c r="C106" s="15"/>
      <c r="D106" s="15">
        <v>3</v>
      </c>
      <c r="E106" s="15">
        <v>4</v>
      </c>
      <c r="F106" s="15">
        <v>5</v>
      </c>
      <c r="G106" s="15">
        <v>6</v>
      </c>
      <c r="H106" s="15">
        <v>7</v>
      </c>
      <c r="I106" s="15">
        <v>8</v>
      </c>
      <c r="J106" s="15">
        <v>9</v>
      </c>
      <c r="K106" s="15">
        <v>10</v>
      </c>
      <c r="L106" s="15">
        <v>11</v>
      </c>
      <c r="M106" s="15">
        <v>12</v>
      </c>
    </row>
    <row r="107">
      <c r="A107" s="17" t="s">
        <v>88</v>
      </c>
      <c r="B107" s="15"/>
      <c r="C107" s="15"/>
      <c r="D107" s="15" t="s">
        <v>71</v>
      </c>
      <c r="E107" s="15" t="s">
        <v>65</v>
      </c>
      <c r="F107" s="15" t="s">
        <v>66</v>
      </c>
      <c r="G107" s="15" t="s">
        <v>67</v>
      </c>
      <c r="H107" s="22">
        <v>55644</v>
      </c>
      <c r="I107" s="22">
        <v>55644</v>
      </c>
      <c r="J107" s="22">
        <f>ROUNDDOWN(10*H107/100, 0)</f>
      </c>
      <c r="K107" s="22">
        <f>IF(H107-I107=0,0,IF(H107-I107&gt;J107,H107-I107-J107,IF(I107-H107&gt;J107,H107-I107-J107,0)))</f>
      </c>
      <c r="L107" s="15"/>
      <c r="M107" s="15"/>
    </row>
    <row r="108">
      <c r="A108" s="17" t="s">
        <v>89</v>
      </c>
      <c r="B108" s="15"/>
      <c r="C108" s="15"/>
      <c r="D108" s="15" t="s">
        <v>69</v>
      </c>
      <c r="E108" s="15" t="s">
        <v>65</v>
      </c>
      <c r="F108" s="15" t="s">
        <v>66</v>
      </c>
      <c r="G108" s="15" t="s">
        <v>67</v>
      </c>
      <c r="H108" s="22">
        <v>5400</v>
      </c>
      <c r="I108" s="22">
        <v>5400</v>
      </c>
      <c r="J108" s="22">
        <f>ROUNDDOWN(10*H108/100, 0)</f>
      </c>
      <c r="K108" s="22">
        <f>IF(H108-I108=0,0,IF(H108-I108&gt;J108,H108-I108-J108,IF(I108-H108&gt;J108,H108-I108-J108,0)))</f>
      </c>
      <c r="L108" s="15"/>
      <c r="M108" s="15"/>
    </row>
    <row r="109">
      <c r="A109" s="17" t="s">
        <v>90</v>
      </c>
      <c r="B109" s="15" t="s">
        <v>77</v>
      </c>
      <c r="C109" s="15" t="s">
        <v>77</v>
      </c>
      <c r="D109" s="15" t="s">
        <v>48</v>
      </c>
      <c r="E109" s="15" t="s">
        <v>65</v>
      </c>
      <c r="F109" s="15" t="s">
        <v>66</v>
      </c>
      <c r="G109" s="15" t="s">
        <v>67</v>
      </c>
      <c r="H109" s="22">
        <v>44280</v>
      </c>
      <c r="I109" s="22">
        <v>44280</v>
      </c>
      <c r="J109" s="22">
        <f>ROUNDDOWN(10*H109/100, 0)</f>
      </c>
      <c r="K109" s="22">
        <f>IF(H109-I109=0,0,IF(H109-I109&gt;J109,H109-I109-J109,IF(I109-H109&gt;J109,H109-I109-J109,0)))</f>
      </c>
      <c r="L109" s="15"/>
      <c r="M109" s="15"/>
    </row>
    <row r="110" ht="20" customHeight="1">
</row>
    <row r="111" ht="25" customHeight="1">
      <c r="A111" s="20" t="s">
        <v>91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ht="20" customHeight="1">
</row>
    <row r="113" ht="40" customHeight="1">
      <c r="A113" s="19" t="s">
        <v>21</v>
      </c>
      <c r="B113" s="19"/>
      <c r="C113" s="19"/>
      <c r="D113" s="17" t="s">
        <v>92</v>
      </c>
      <c r="E113" s="17"/>
      <c r="F113" s="17"/>
      <c r="G113" s="17"/>
      <c r="H113" s="17"/>
      <c r="I113" s="17"/>
      <c r="J113" s="17"/>
      <c r="K113" s="21" t="s">
        <v>23</v>
      </c>
      <c r="L113" s="21"/>
      <c r="M113" s="21"/>
      <c r="N113" s="15" t="s">
        <v>93</v>
      </c>
      <c r="O113" s="15"/>
      <c r="P113" s="15"/>
    </row>
    <row r="114" ht="20" customHeight="1">
</row>
    <row r="115" ht="20" customHeight="1">
      <c r="A115" s="19" t="s">
        <v>25</v>
      </c>
      <c r="B115" s="19"/>
      <c r="C115" s="19"/>
      <c r="D115" s="17" t="s">
        <v>26</v>
      </c>
      <c r="E115" s="17"/>
      <c r="F115" s="17"/>
      <c r="G115" s="17"/>
      <c r="H115" s="17"/>
      <c r="I115" s="17"/>
      <c r="J115" s="17"/>
    </row>
    <row r="116" ht="20" customHeight="1">
</row>
    <row r="117" ht="20" customHeight="1">
      <c r="A117" s="19" t="s">
        <v>27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ht="20" customHeight="1">
      <c r="A118" s="19" t="s">
        <v>28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ht="40" customHeight="1">
      <c r="A119" s="15" t="s">
        <v>29</v>
      </c>
      <c r="B119" s="15" t="s">
        <v>30</v>
      </c>
      <c r="C119" s="15"/>
      <c r="D119" s="15" t="s">
        <v>31</v>
      </c>
      <c r="E119" s="15" t="s">
        <v>32</v>
      </c>
      <c r="F119" s="15"/>
      <c r="G119" s="15"/>
      <c r="H119" s="15"/>
      <c r="I119" s="15"/>
      <c r="J119" s="15"/>
      <c r="K119" s="15"/>
      <c r="L119" s="15"/>
    </row>
    <row r="120" ht="30" customHeight="1">
      <c r="A120" s="15"/>
      <c r="B120" s="15" t="s">
        <v>33</v>
      </c>
      <c r="C120" s="15"/>
      <c r="D120" s="15" t="s">
        <v>33</v>
      </c>
      <c r="E120" s="15" t="s">
        <v>33</v>
      </c>
      <c r="F120" s="15" t="s">
        <v>34</v>
      </c>
      <c r="G120" s="15"/>
      <c r="H120" s="15" t="s">
        <v>35</v>
      </c>
      <c r="I120" s="15" t="s">
        <v>36</v>
      </c>
      <c r="J120" s="15" t="s">
        <v>37</v>
      </c>
      <c r="K120" s="15" t="s">
        <v>38</v>
      </c>
      <c r="L120" s="15" t="s">
        <v>39</v>
      </c>
    </row>
    <row r="121" ht="30" customHeight="1">
      <c r="A121" s="15"/>
      <c r="B121" s="15"/>
      <c r="C121" s="0"/>
      <c r="D121" s="15"/>
      <c r="E121" s="15"/>
      <c r="F121" s="15" t="s">
        <v>40</v>
      </c>
      <c r="G121" s="15" t="s">
        <v>41</v>
      </c>
      <c r="H121" s="15"/>
      <c r="I121" s="15"/>
      <c r="J121" s="15"/>
      <c r="K121" s="15"/>
      <c r="L121" s="15"/>
    </row>
    <row r="122" ht="20" customHeight="1">
      <c r="A122" s="15">
        <v>1</v>
      </c>
      <c r="B122" s="15">
        <v>2</v>
      </c>
      <c r="C122" s="15"/>
      <c r="D122" s="15">
        <v>3</v>
      </c>
      <c r="E122" s="15">
        <v>4</v>
      </c>
      <c r="F122" s="15">
        <v>5</v>
      </c>
      <c r="G122" s="15">
        <v>6</v>
      </c>
      <c r="H122" s="15">
        <v>7</v>
      </c>
      <c r="I122" s="15">
        <v>8</v>
      </c>
      <c r="J122" s="15">
        <v>9</v>
      </c>
      <c r="K122" s="15">
        <v>10</v>
      </c>
      <c r="L122" s="15">
        <v>11</v>
      </c>
    </row>
    <row r="123" ht="20" customHeight="1">
</row>
    <row r="124" ht="20" customHeight="1">
      <c r="A124" s="19" t="s">
        <v>42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ht="40" customHeight="1">
      <c r="A125" s="15" t="s">
        <v>29</v>
      </c>
      <c r="B125" s="15" t="s">
        <v>30</v>
      </c>
      <c r="C125" s="15"/>
      <c r="D125" s="15" t="s">
        <v>31</v>
      </c>
      <c r="E125" s="15" t="s">
        <v>43</v>
      </c>
      <c r="F125" s="15"/>
      <c r="G125" s="15"/>
      <c r="H125" s="15"/>
      <c r="I125" s="15"/>
      <c r="J125" s="15"/>
      <c r="K125" s="15"/>
      <c r="L125" s="15"/>
      <c r="M125" s="15" t="s">
        <v>44</v>
      </c>
    </row>
    <row r="126" ht="30" customHeight="1">
      <c r="A126" s="15"/>
      <c r="B126" s="15" t="s">
        <v>33</v>
      </c>
      <c r="C126" s="15"/>
      <c r="D126" s="15" t="s">
        <v>33</v>
      </c>
      <c r="E126" s="15" t="s">
        <v>33</v>
      </c>
      <c r="F126" s="15" t="s">
        <v>34</v>
      </c>
      <c r="G126" s="15"/>
      <c r="H126" s="15" t="s">
        <v>35</v>
      </c>
      <c r="I126" s="15" t="s">
        <v>36</v>
      </c>
      <c r="J126" s="15" t="s">
        <v>37</v>
      </c>
      <c r="K126" s="15" t="s">
        <v>38</v>
      </c>
      <c r="L126" s="15" t="s">
        <v>39</v>
      </c>
      <c r="M126" s="15"/>
    </row>
    <row r="127" ht="30" customHeight="1">
      <c r="A127" s="15"/>
      <c r="B127" s="15"/>
      <c r="C127" s="0"/>
      <c r="D127" s="15"/>
      <c r="E127" s="15"/>
      <c r="F127" s="15" t="s">
        <v>40</v>
      </c>
      <c r="G127" s="15" t="s">
        <v>41</v>
      </c>
      <c r="H127" s="15"/>
      <c r="I127" s="15"/>
      <c r="J127" s="15"/>
      <c r="K127" s="15"/>
      <c r="L127" s="15"/>
      <c r="M127" s="15"/>
    </row>
    <row r="128" ht="20" customHeight="1">
      <c r="A128" s="15">
        <v>1</v>
      </c>
      <c r="B128" s="15">
        <v>2</v>
      </c>
      <c r="C128" s="15"/>
      <c r="D128" s="15">
        <v>3</v>
      </c>
      <c r="E128" s="15">
        <v>4</v>
      </c>
      <c r="F128" s="15">
        <v>5</v>
      </c>
      <c r="G128" s="15">
        <v>6</v>
      </c>
      <c r="H128" s="15">
        <v>7</v>
      </c>
      <c r="I128" s="15">
        <v>8</v>
      </c>
      <c r="J128" s="15">
        <v>9</v>
      </c>
      <c r="K128" s="15">
        <v>10</v>
      </c>
      <c r="L128" s="15">
        <v>11</v>
      </c>
      <c r="M128" s="15">
        <v>12</v>
      </c>
    </row>
    <row r="129" ht="30" customHeight="1">
      <c r="A129" s="17" t="s">
        <v>94</v>
      </c>
      <c r="B129" s="15" t="s">
        <v>95</v>
      </c>
      <c r="C129" s="15" t="s">
        <v>47</v>
      </c>
      <c r="D129" s="15" t="s">
        <v>48</v>
      </c>
      <c r="E129" s="15" t="s">
        <v>49</v>
      </c>
      <c r="F129" s="15" t="s">
        <v>50</v>
      </c>
      <c r="G129" s="15" t="s">
        <v>51</v>
      </c>
      <c r="H129" s="22">
        <v>105</v>
      </c>
      <c r="I129" s="22">
        <v>99</v>
      </c>
      <c r="J129" s="22">
        <f>ROUNDDOWN(10*H129/100, 0)</f>
      </c>
      <c r="K129" s="22">
        <f>IF(H129-I129=0,0,IF(H129-I129&gt;J129,H129-I129-J129,IF(I129-H129&gt;J129,H129-I129-J129,0)))</f>
      </c>
      <c r="L129" s="15" t="s">
        <v>52</v>
      </c>
      <c r="M129" s="15"/>
    </row>
    <row r="130" ht="20" customHeight="1">
</row>
    <row r="131" ht="25" customHeight="1">
      <c r="A131" s="20" t="s">
        <v>96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</row>
    <row r="132" ht="20" customHeight="1">
</row>
    <row r="133" ht="40" customHeight="1">
      <c r="A133" s="19" t="s">
        <v>21</v>
      </c>
      <c r="B133" s="19"/>
      <c r="C133" s="19"/>
      <c r="D133" s="17" t="s">
        <v>22</v>
      </c>
      <c r="E133" s="17"/>
      <c r="F133" s="17"/>
      <c r="G133" s="17"/>
      <c r="H133" s="17"/>
      <c r="I133" s="17"/>
      <c r="J133" s="17"/>
      <c r="K133" s="21" t="s">
        <v>23</v>
      </c>
      <c r="L133" s="21"/>
      <c r="M133" s="21"/>
      <c r="N133" s="15" t="s">
        <v>97</v>
      </c>
      <c r="O133" s="15"/>
      <c r="P133" s="15"/>
    </row>
    <row r="134" ht="20" customHeight="1">
</row>
    <row r="135" ht="20" customHeight="1">
      <c r="A135" s="19" t="s">
        <v>25</v>
      </c>
      <c r="B135" s="19"/>
      <c r="C135" s="19"/>
      <c r="D135" s="17" t="s">
        <v>26</v>
      </c>
      <c r="E135" s="17"/>
      <c r="F135" s="17"/>
      <c r="G135" s="17"/>
      <c r="H135" s="17"/>
      <c r="I135" s="17"/>
      <c r="J135" s="17"/>
    </row>
    <row r="136" ht="20" customHeight="1">
</row>
    <row r="137" ht="20" customHeight="1">
      <c r="A137" s="19" t="s">
        <v>27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ht="20" customHeight="1">
      <c r="A138" s="19" t="s">
        <v>28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ht="40" customHeight="1">
      <c r="A139" s="15" t="s">
        <v>29</v>
      </c>
      <c r="B139" s="15" t="s">
        <v>30</v>
      </c>
      <c r="C139" s="15"/>
      <c r="D139" s="15" t="s">
        <v>31</v>
      </c>
      <c r="E139" s="15" t="s">
        <v>32</v>
      </c>
      <c r="F139" s="15"/>
      <c r="G139" s="15"/>
      <c r="H139" s="15"/>
      <c r="I139" s="15"/>
      <c r="J139" s="15"/>
      <c r="K139" s="15"/>
      <c r="L139" s="15"/>
    </row>
    <row r="140" ht="30" customHeight="1">
      <c r="A140" s="15"/>
      <c r="B140" s="15" t="s">
        <v>33</v>
      </c>
      <c r="C140" s="15"/>
      <c r="D140" s="15" t="s">
        <v>33</v>
      </c>
      <c r="E140" s="15" t="s">
        <v>33</v>
      </c>
      <c r="F140" s="15" t="s">
        <v>34</v>
      </c>
      <c r="G140" s="15"/>
      <c r="H140" s="15" t="s">
        <v>35</v>
      </c>
      <c r="I140" s="15" t="s">
        <v>36</v>
      </c>
      <c r="J140" s="15" t="s">
        <v>37</v>
      </c>
      <c r="K140" s="15" t="s">
        <v>38</v>
      </c>
      <c r="L140" s="15" t="s">
        <v>39</v>
      </c>
    </row>
    <row r="141" ht="30" customHeight="1">
      <c r="A141" s="15"/>
      <c r="B141" s="15"/>
      <c r="C141" s="0"/>
      <c r="D141" s="15"/>
      <c r="E141" s="15"/>
      <c r="F141" s="15" t="s">
        <v>40</v>
      </c>
      <c r="G141" s="15" t="s">
        <v>41</v>
      </c>
      <c r="H141" s="15"/>
      <c r="I141" s="15"/>
      <c r="J141" s="15"/>
      <c r="K141" s="15"/>
      <c r="L141" s="15"/>
    </row>
    <row r="142" ht="20" customHeight="1">
      <c r="A142" s="15">
        <v>1</v>
      </c>
      <c r="B142" s="15">
        <v>2</v>
      </c>
      <c r="C142" s="15"/>
      <c r="D142" s="15">
        <v>3</v>
      </c>
      <c r="E142" s="15">
        <v>4</v>
      </c>
      <c r="F142" s="15">
        <v>5</v>
      </c>
      <c r="G142" s="15">
        <v>6</v>
      </c>
      <c r="H142" s="15">
        <v>7</v>
      </c>
      <c r="I142" s="15">
        <v>8</v>
      </c>
      <c r="J142" s="15">
        <v>9</v>
      </c>
      <c r="K142" s="15">
        <v>10</v>
      </c>
      <c r="L142" s="15">
        <v>11</v>
      </c>
    </row>
    <row r="143" ht="20" customHeight="1">
</row>
    <row r="144" ht="20" customHeight="1">
      <c r="A144" s="19" t="s">
        <v>42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ht="40" customHeight="1">
      <c r="A145" s="15" t="s">
        <v>29</v>
      </c>
      <c r="B145" s="15" t="s">
        <v>30</v>
      </c>
      <c r="C145" s="15"/>
      <c r="D145" s="15" t="s">
        <v>31</v>
      </c>
      <c r="E145" s="15" t="s">
        <v>43</v>
      </c>
      <c r="F145" s="15"/>
      <c r="G145" s="15"/>
      <c r="H145" s="15"/>
      <c r="I145" s="15"/>
      <c r="J145" s="15"/>
      <c r="K145" s="15"/>
      <c r="L145" s="15"/>
      <c r="M145" s="15" t="s">
        <v>44</v>
      </c>
    </row>
    <row r="146" ht="30" customHeight="1">
      <c r="A146" s="15"/>
      <c r="B146" s="15" t="s">
        <v>33</v>
      </c>
      <c r="C146" s="15"/>
      <c r="D146" s="15" t="s">
        <v>33</v>
      </c>
      <c r="E146" s="15" t="s">
        <v>33</v>
      </c>
      <c r="F146" s="15" t="s">
        <v>34</v>
      </c>
      <c r="G146" s="15"/>
      <c r="H146" s="15" t="s">
        <v>35</v>
      </c>
      <c r="I146" s="15" t="s">
        <v>36</v>
      </c>
      <c r="J146" s="15" t="s">
        <v>37</v>
      </c>
      <c r="K146" s="15" t="s">
        <v>38</v>
      </c>
      <c r="L146" s="15" t="s">
        <v>39</v>
      </c>
      <c r="M146" s="15"/>
    </row>
    <row r="147" ht="30" customHeight="1">
      <c r="A147" s="15"/>
      <c r="B147" s="15"/>
      <c r="C147" s="0"/>
      <c r="D147" s="15"/>
      <c r="E147" s="15"/>
      <c r="F147" s="15" t="s">
        <v>40</v>
      </c>
      <c r="G147" s="15" t="s">
        <v>41</v>
      </c>
      <c r="H147" s="15"/>
      <c r="I147" s="15"/>
      <c r="J147" s="15"/>
      <c r="K147" s="15"/>
      <c r="L147" s="15"/>
      <c r="M147" s="15"/>
    </row>
    <row r="148" ht="20" customHeight="1">
      <c r="A148" s="15">
        <v>1</v>
      </c>
      <c r="B148" s="15">
        <v>2</v>
      </c>
      <c r="C148" s="15"/>
      <c r="D148" s="15">
        <v>3</v>
      </c>
      <c r="E148" s="15">
        <v>4</v>
      </c>
      <c r="F148" s="15">
        <v>5</v>
      </c>
      <c r="G148" s="15">
        <v>6</v>
      </c>
      <c r="H148" s="15">
        <v>7</v>
      </c>
      <c r="I148" s="15">
        <v>8</v>
      </c>
      <c r="J148" s="15">
        <v>9</v>
      </c>
      <c r="K148" s="15">
        <v>10</v>
      </c>
      <c r="L148" s="15">
        <v>11</v>
      </c>
      <c r="M148" s="15">
        <v>12</v>
      </c>
    </row>
    <row r="149">
      <c r="A149" s="17" t="s">
        <v>98</v>
      </c>
      <c r="B149" s="15" t="s">
        <v>99</v>
      </c>
      <c r="C149" s="15" t="s">
        <v>47</v>
      </c>
      <c r="D149" s="15" t="s">
        <v>48</v>
      </c>
      <c r="E149" s="15" t="s">
        <v>49</v>
      </c>
      <c r="F149" s="15" t="s">
        <v>50</v>
      </c>
      <c r="G149" s="15" t="s">
        <v>51</v>
      </c>
      <c r="H149" s="22">
        <v>22</v>
      </c>
      <c r="I149" s="22">
        <v>22</v>
      </c>
      <c r="J149" s="22">
        <f>ROUNDDOWN(10*H149/100, 0)</f>
      </c>
      <c r="K149" s="22">
        <f>IF(H149-I149=0,0,IF(H149-I149&gt;J149,H149-I149-J149,IF(I149-H149&gt;J149,H149-I149-J149,0)))</f>
      </c>
      <c r="L149" s="15"/>
      <c r="M149" s="15"/>
    </row>
    <row r="150">
      <c r="A150" s="17" t="s">
        <v>100</v>
      </c>
      <c r="B150" s="15" t="s">
        <v>101</v>
      </c>
      <c r="C150" s="15" t="s">
        <v>47</v>
      </c>
      <c r="D150" s="15" t="s">
        <v>48</v>
      </c>
      <c r="E150" s="15" t="s">
        <v>49</v>
      </c>
      <c r="F150" s="15" t="s">
        <v>50</v>
      </c>
      <c r="G150" s="15" t="s">
        <v>51</v>
      </c>
      <c r="H150" s="22">
        <v>8</v>
      </c>
      <c r="I150" s="22">
        <v>8</v>
      </c>
      <c r="J150" s="22">
        <f>ROUNDDOWN(10*H150/100, 0)</f>
      </c>
      <c r="K150" s="22">
        <f>IF(H150-I150=0,0,IF(H150-I150&gt;J150,H150-I150-J150,IF(I150-H150&gt;J150,H150-I150-J150,0)))</f>
      </c>
      <c r="L150" s="15"/>
      <c r="M150" s="15"/>
    </row>
    <row r="151">
      <c r="A151" s="17" t="s">
        <v>102</v>
      </c>
      <c r="B151" s="15" t="s">
        <v>103</v>
      </c>
      <c r="C151" s="15" t="s">
        <v>47</v>
      </c>
      <c r="D151" s="15" t="s">
        <v>48</v>
      </c>
      <c r="E151" s="15" t="s">
        <v>49</v>
      </c>
      <c r="F151" s="15" t="s">
        <v>50</v>
      </c>
      <c r="G151" s="15" t="s">
        <v>51</v>
      </c>
      <c r="H151" s="22">
        <v>11</v>
      </c>
      <c r="I151" s="22">
        <v>11</v>
      </c>
      <c r="J151" s="22">
        <f>ROUNDDOWN(10*H151/100, 0)</f>
      </c>
      <c r="K151" s="22">
        <f>IF(H151-I151=0,0,IF(H151-I151&gt;J151,H151-I151-J151,IF(I151-H151&gt;J151,H151-I151-J151,0)))</f>
      </c>
      <c r="L151" s="15"/>
      <c r="M151" s="15"/>
    </row>
    <row r="152">
      <c r="A152" s="17" t="s">
        <v>104</v>
      </c>
      <c r="B152" s="15" t="s">
        <v>105</v>
      </c>
      <c r="C152" s="15" t="s">
        <v>47</v>
      </c>
      <c r="D152" s="15" t="s">
        <v>48</v>
      </c>
      <c r="E152" s="15" t="s">
        <v>49</v>
      </c>
      <c r="F152" s="15" t="s">
        <v>50</v>
      </c>
      <c r="G152" s="15" t="s">
        <v>51</v>
      </c>
      <c r="H152" s="22">
        <v>34</v>
      </c>
      <c r="I152" s="22">
        <v>34</v>
      </c>
      <c r="J152" s="22">
        <f>ROUNDDOWN(10*H152/100, 0)</f>
      </c>
      <c r="K152" s="22">
        <f>IF(H152-I152=0,0,IF(H152-I152&gt;J152,H152-I152-J152,IF(I152-H152&gt;J152,H152-I152-J152,0)))</f>
      </c>
      <c r="L152" s="15"/>
      <c r="M152" s="15"/>
    </row>
    <row r="153" ht="90" customHeight="1">
      <c r="A153" s="17" t="s">
        <v>106</v>
      </c>
      <c r="B153" s="15" t="s">
        <v>107</v>
      </c>
      <c r="C153" s="15" t="s">
        <v>47</v>
      </c>
      <c r="D153" s="15" t="s">
        <v>48</v>
      </c>
      <c r="E153" s="15" t="s">
        <v>49</v>
      </c>
      <c r="F153" s="15" t="s">
        <v>50</v>
      </c>
      <c r="G153" s="15" t="s">
        <v>51</v>
      </c>
      <c r="H153" s="22">
        <v>60</v>
      </c>
      <c r="I153" s="22">
        <v>61</v>
      </c>
      <c r="J153" s="22">
        <f>ROUNDDOWN(10*H153/100, 0)</f>
      </c>
      <c r="K153" s="22">
        <f>IF(H153-I153=0,0,IF(H153-I153&gt;J153,H153-I153-J153,IF(I153-H153&gt;J153,H153-I153-J153,0)))</f>
      </c>
      <c r="L153" s="15" t="s">
        <v>108</v>
      </c>
      <c r="M153" s="15"/>
    </row>
    <row r="154" ht="135" customHeight="1">
      <c r="A154" s="17" t="s">
        <v>109</v>
      </c>
      <c r="B154" s="15" t="s">
        <v>110</v>
      </c>
      <c r="C154" s="15" t="s">
        <v>47</v>
      </c>
      <c r="D154" s="15" t="s">
        <v>48</v>
      </c>
      <c r="E154" s="15" t="s">
        <v>49</v>
      </c>
      <c r="F154" s="15" t="s">
        <v>50</v>
      </c>
      <c r="G154" s="15" t="s">
        <v>51</v>
      </c>
      <c r="H154" s="22">
        <v>86</v>
      </c>
      <c r="I154" s="22">
        <v>88</v>
      </c>
      <c r="J154" s="22">
        <f>ROUNDDOWN(10*H154/100, 0)</f>
      </c>
      <c r="K154" s="22">
        <f>IF(H154-I154=0,0,IF(H154-I154&gt;J154,H154-I154-J154,IF(I154-H154&gt;J154,H154-I154-J154,0)))</f>
      </c>
      <c r="L154" s="15" t="s">
        <v>111</v>
      </c>
      <c r="M154" s="15"/>
    </row>
    <row r="155" ht="90" customHeight="1">
      <c r="A155" s="17" t="s">
        <v>112</v>
      </c>
      <c r="B155" s="15" t="s">
        <v>113</v>
      </c>
      <c r="C155" s="15" t="s">
        <v>47</v>
      </c>
      <c r="D155" s="15" t="s">
        <v>48</v>
      </c>
      <c r="E155" s="15" t="s">
        <v>49</v>
      </c>
      <c r="F155" s="15" t="s">
        <v>50</v>
      </c>
      <c r="G155" s="15" t="s">
        <v>51</v>
      </c>
      <c r="H155" s="22">
        <v>45</v>
      </c>
      <c r="I155" s="22">
        <v>46</v>
      </c>
      <c r="J155" s="22">
        <f>ROUNDDOWN(10*H155/100, 0)</f>
      </c>
      <c r="K155" s="22">
        <f>IF(H155-I155=0,0,IF(H155-I155&gt;J155,H155-I155-J155,IF(I155-H155&gt;J155,H155-I155-J155,0)))</f>
      </c>
      <c r="L155" s="15" t="s">
        <v>114</v>
      </c>
      <c r="M155" s="15"/>
    </row>
    <row r="156">
      <c r="A156" s="17" t="s">
        <v>115</v>
      </c>
      <c r="B156" s="15" t="s">
        <v>56</v>
      </c>
      <c r="C156" s="15" t="s">
        <v>116</v>
      </c>
      <c r="D156" s="15" t="s">
        <v>117</v>
      </c>
      <c r="E156" s="15" t="s">
        <v>49</v>
      </c>
      <c r="F156" s="15" t="s">
        <v>50</v>
      </c>
      <c r="G156" s="15" t="s">
        <v>51</v>
      </c>
      <c r="H156" s="22">
        <v>10</v>
      </c>
      <c r="I156" s="22">
        <v>10</v>
      </c>
      <c r="J156" s="22">
        <f>ROUNDDOWN(10*H156/100, 0)</f>
      </c>
      <c r="K156" s="22">
        <f>IF(H156-I156=0,0,IF(H156-I156&gt;J156,H156-I156-J156,IF(I156-H156&gt;J156,H156-I156-J156,0)))</f>
      </c>
      <c r="L156" s="15"/>
      <c r="M156" s="15"/>
    </row>
    <row r="157">
      <c r="A157" s="17" t="s">
        <v>118</v>
      </c>
      <c r="B157" s="15" t="s">
        <v>119</v>
      </c>
      <c r="C157" s="15" t="s">
        <v>47</v>
      </c>
      <c r="D157" s="15" t="s">
        <v>48</v>
      </c>
      <c r="E157" s="15" t="s">
        <v>49</v>
      </c>
      <c r="F157" s="15" t="s">
        <v>50</v>
      </c>
      <c r="G157" s="15" t="s">
        <v>51</v>
      </c>
      <c r="H157" s="22">
        <v>8</v>
      </c>
      <c r="I157" s="22">
        <v>8</v>
      </c>
      <c r="J157" s="22">
        <f>ROUNDDOWN(10*H157/100, 0)</f>
      </c>
      <c r="K157" s="22">
        <f>IF(H157-I157=0,0,IF(H157-I157&gt;J157,H157-I157-J157,IF(I157-H157&gt;J157,H157-I157-J157,0)))</f>
      </c>
      <c r="L157" s="15"/>
      <c r="M157" s="15"/>
    </row>
    <row r="158">
      <c r="A158" s="17" t="s">
        <v>120</v>
      </c>
      <c r="B158" s="15" t="s">
        <v>99</v>
      </c>
      <c r="C158" s="15" t="s">
        <v>116</v>
      </c>
      <c r="D158" s="15" t="s">
        <v>121</v>
      </c>
      <c r="E158" s="15" t="s">
        <v>49</v>
      </c>
      <c r="F158" s="15" t="s">
        <v>50</v>
      </c>
      <c r="G158" s="15" t="s">
        <v>51</v>
      </c>
      <c r="H158" s="22">
        <v>15</v>
      </c>
      <c r="I158" s="22">
        <v>15</v>
      </c>
      <c r="J158" s="22">
        <f>ROUNDDOWN(10*H158/100, 0)</f>
      </c>
      <c r="K158" s="22">
        <f>IF(H158-I158=0,0,IF(H158-I158&gt;J158,H158-I158-J158,IF(I158-H158&gt;J158,H158-I158-J158,0)))</f>
      </c>
      <c r="L158" s="15"/>
      <c r="M158" s="15"/>
    </row>
    <row r="159" ht="20" customHeight="1">
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6:P26"/>
    <mergeCell ref="A28:C28"/>
    <mergeCell ref="D28:J28"/>
    <mergeCell ref="K28:M28"/>
    <mergeCell ref="N28:P28"/>
    <mergeCell ref="A30:C30"/>
    <mergeCell ref="D30:J30"/>
    <mergeCell ref="A32:P32"/>
    <mergeCell ref="A33:P33"/>
    <mergeCell ref="A34:A36"/>
    <mergeCell ref="B34:C34"/>
    <mergeCell ref="E34:L34"/>
    <mergeCell ref="B35:C36"/>
    <mergeCell ref="D35:D36"/>
    <mergeCell ref="E35:E36"/>
    <mergeCell ref="F35:G35"/>
    <mergeCell ref="H35:H36"/>
    <mergeCell ref="I35:I36"/>
    <mergeCell ref="J35:J36"/>
    <mergeCell ref="K35:K36"/>
    <mergeCell ref="L35:L36"/>
    <mergeCell ref="B37:C37"/>
    <mergeCell ref="A39:P39"/>
    <mergeCell ref="A40:A42"/>
    <mergeCell ref="B40:C40"/>
    <mergeCell ref="E40:L40"/>
    <mergeCell ref="M40:M42"/>
    <mergeCell ref="B41:C42"/>
    <mergeCell ref="D41:D42"/>
    <mergeCell ref="E41:E42"/>
    <mergeCell ref="F41:G41"/>
    <mergeCell ref="H41:H42"/>
    <mergeCell ref="I41:I42"/>
    <mergeCell ref="J41:J42"/>
    <mergeCell ref="K41:K42"/>
    <mergeCell ref="L41:L42"/>
    <mergeCell ref="B43:C43"/>
    <mergeCell ref="A48:P48"/>
    <mergeCell ref="A50:C50"/>
    <mergeCell ref="D50:J50"/>
    <mergeCell ref="K50:M50"/>
    <mergeCell ref="N50:P50"/>
    <mergeCell ref="A52:C52"/>
    <mergeCell ref="D52:J52"/>
    <mergeCell ref="A54:P54"/>
    <mergeCell ref="A55:P55"/>
    <mergeCell ref="A56:A58"/>
    <mergeCell ref="B56:C56"/>
    <mergeCell ref="E56:L56"/>
    <mergeCell ref="B57:C58"/>
    <mergeCell ref="D57:D58"/>
    <mergeCell ref="E57:E58"/>
    <mergeCell ref="F57:G57"/>
    <mergeCell ref="H57:H58"/>
    <mergeCell ref="I57:I58"/>
    <mergeCell ref="J57:J58"/>
    <mergeCell ref="K57:K58"/>
    <mergeCell ref="L57:L58"/>
    <mergeCell ref="B59:C59"/>
    <mergeCell ref="A61:P61"/>
    <mergeCell ref="A62:A64"/>
    <mergeCell ref="B62:C62"/>
    <mergeCell ref="E62:L62"/>
    <mergeCell ref="M62:M64"/>
    <mergeCell ref="B63:C64"/>
    <mergeCell ref="D63:D64"/>
    <mergeCell ref="E63:E64"/>
    <mergeCell ref="F63:G63"/>
    <mergeCell ref="H63:H64"/>
    <mergeCell ref="I63:I64"/>
    <mergeCell ref="J63:J64"/>
    <mergeCell ref="K63:K64"/>
    <mergeCell ref="L63:L64"/>
    <mergeCell ref="B65:C65"/>
    <mergeCell ref="A69:P69"/>
    <mergeCell ref="A71:C71"/>
    <mergeCell ref="D71:J71"/>
    <mergeCell ref="K71:M71"/>
    <mergeCell ref="N71:P71"/>
    <mergeCell ref="A73:C73"/>
    <mergeCell ref="D73:J73"/>
    <mergeCell ref="A75:P75"/>
    <mergeCell ref="A76:P76"/>
    <mergeCell ref="A77:A79"/>
    <mergeCell ref="B77:C77"/>
    <mergeCell ref="E77:L77"/>
    <mergeCell ref="B78:C79"/>
    <mergeCell ref="D78:D79"/>
    <mergeCell ref="E78:E79"/>
    <mergeCell ref="F78:G78"/>
    <mergeCell ref="H78:H79"/>
    <mergeCell ref="I78:I79"/>
    <mergeCell ref="J78:J79"/>
    <mergeCell ref="K78:K79"/>
    <mergeCell ref="L78:L79"/>
    <mergeCell ref="B80:C80"/>
    <mergeCell ref="A82:P82"/>
    <mergeCell ref="A83:A85"/>
    <mergeCell ref="B83:C83"/>
    <mergeCell ref="E83:L83"/>
    <mergeCell ref="M83:M85"/>
    <mergeCell ref="B84:C85"/>
    <mergeCell ref="D84:D85"/>
    <mergeCell ref="E84:E85"/>
    <mergeCell ref="F84:G84"/>
    <mergeCell ref="H84:H85"/>
    <mergeCell ref="I84:I85"/>
    <mergeCell ref="J84:J85"/>
    <mergeCell ref="K84:K85"/>
    <mergeCell ref="L84:L85"/>
    <mergeCell ref="B86:C86"/>
    <mergeCell ref="A89:P89"/>
    <mergeCell ref="A91:C91"/>
    <mergeCell ref="D91:J91"/>
    <mergeCell ref="K91:M91"/>
    <mergeCell ref="N91:P91"/>
    <mergeCell ref="A93:C93"/>
    <mergeCell ref="D93:J93"/>
    <mergeCell ref="A95:P95"/>
    <mergeCell ref="A96:P96"/>
    <mergeCell ref="A97:A99"/>
    <mergeCell ref="B97:C97"/>
    <mergeCell ref="E97:L97"/>
    <mergeCell ref="B98:C99"/>
    <mergeCell ref="D98:D99"/>
    <mergeCell ref="E98:E99"/>
    <mergeCell ref="F98:G98"/>
    <mergeCell ref="H98:H99"/>
    <mergeCell ref="I98:I99"/>
    <mergeCell ref="J98:J99"/>
    <mergeCell ref="K98:K99"/>
    <mergeCell ref="L98:L99"/>
    <mergeCell ref="B100:C100"/>
    <mergeCell ref="A102:P102"/>
    <mergeCell ref="A103:A105"/>
    <mergeCell ref="B103:C103"/>
    <mergeCell ref="E103:L103"/>
    <mergeCell ref="M103:M105"/>
    <mergeCell ref="B104:C105"/>
    <mergeCell ref="D104:D105"/>
    <mergeCell ref="E104:E105"/>
    <mergeCell ref="F104:G104"/>
    <mergeCell ref="H104:H105"/>
    <mergeCell ref="I104:I105"/>
    <mergeCell ref="J104:J105"/>
    <mergeCell ref="K104:K105"/>
    <mergeCell ref="L104:L105"/>
    <mergeCell ref="B106:C106"/>
    <mergeCell ref="A111:P111"/>
    <mergeCell ref="A113:C113"/>
    <mergeCell ref="D113:J113"/>
    <mergeCell ref="K113:M113"/>
    <mergeCell ref="N113:P113"/>
    <mergeCell ref="A115:C115"/>
    <mergeCell ref="D115:J115"/>
    <mergeCell ref="A117:P117"/>
    <mergeCell ref="A118:P118"/>
    <mergeCell ref="A119:A121"/>
    <mergeCell ref="B119:C119"/>
    <mergeCell ref="E119:L119"/>
    <mergeCell ref="B120:C121"/>
    <mergeCell ref="D120:D121"/>
    <mergeCell ref="E120:E121"/>
    <mergeCell ref="F120:G120"/>
    <mergeCell ref="H120:H121"/>
    <mergeCell ref="I120:I121"/>
    <mergeCell ref="J120:J121"/>
    <mergeCell ref="K120:K121"/>
    <mergeCell ref="L120:L121"/>
    <mergeCell ref="B122:C122"/>
    <mergeCell ref="A124:P124"/>
    <mergeCell ref="A125:A127"/>
    <mergeCell ref="B125:C125"/>
    <mergeCell ref="E125:L125"/>
    <mergeCell ref="M125:M127"/>
    <mergeCell ref="B126:C127"/>
    <mergeCell ref="D126:D127"/>
    <mergeCell ref="E126:E127"/>
    <mergeCell ref="F126:G126"/>
    <mergeCell ref="H126:H127"/>
    <mergeCell ref="I126:I127"/>
    <mergeCell ref="J126:J127"/>
    <mergeCell ref="K126:K127"/>
    <mergeCell ref="L126:L127"/>
    <mergeCell ref="B128:C128"/>
    <mergeCell ref="A131:P131"/>
    <mergeCell ref="A133:C133"/>
    <mergeCell ref="D133:J133"/>
    <mergeCell ref="K133:M133"/>
    <mergeCell ref="N133:P133"/>
    <mergeCell ref="A135:C135"/>
    <mergeCell ref="D135:J135"/>
    <mergeCell ref="A137:P137"/>
    <mergeCell ref="A138:P138"/>
    <mergeCell ref="A139:A141"/>
    <mergeCell ref="B139:C139"/>
    <mergeCell ref="E139:L139"/>
    <mergeCell ref="B140:C141"/>
    <mergeCell ref="D140:D141"/>
    <mergeCell ref="E140:E141"/>
    <mergeCell ref="F140:G140"/>
    <mergeCell ref="H140:H141"/>
    <mergeCell ref="I140:I141"/>
    <mergeCell ref="J140:J141"/>
    <mergeCell ref="K140:K141"/>
    <mergeCell ref="L140:L141"/>
    <mergeCell ref="B142:C142"/>
    <mergeCell ref="A144:P144"/>
    <mergeCell ref="A145:A147"/>
    <mergeCell ref="B145:C145"/>
    <mergeCell ref="E145:L145"/>
    <mergeCell ref="M145:M147"/>
    <mergeCell ref="B146:C147"/>
    <mergeCell ref="D146:D147"/>
    <mergeCell ref="E146:E147"/>
    <mergeCell ref="F146:G146"/>
    <mergeCell ref="H146:H147"/>
    <mergeCell ref="I146:I147"/>
    <mergeCell ref="J146:J147"/>
    <mergeCell ref="K146:K147"/>
    <mergeCell ref="L146:L147"/>
    <mergeCell ref="B148:C148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&amp;K00-00926636.O_6.512300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122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123</v>
      </c>
      <c r="B5" s="19"/>
      <c r="C5" s="19"/>
      <c r="D5" s="17" t="s">
        <v>124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125</v>
      </c>
      <c r="O5" s="15"/>
      <c r="P5" s="15"/>
    </row>
    <row r="6" ht="20" customHeight="1">
</row>
    <row r="7" ht="20" customHeight="1">
      <c r="A7" s="19" t="s">
        <v>126</v>
      </c>
      <c r="B7" s="19"/>
      <c r="C7" s="19"/>
      <c r="D7" s="17" t="s">
        <v>127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128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129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130</v>
      </c>
      <c r="C11" s="15"/>
      <c r="D11" s="15" t="s">
        <v>131</v>
      </c>
      <c r="E11" s="15" t="s">
        <v>132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133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130</v>
      </c>
      <c r="C17" s="15"/>
      <c r="D17" s="15" t="s">
        <v>131</v>
      </c>
      <c r="E17" s="15" t="s">
        <v>134</v>
      </c>
      <c r="F17" s="15"/>
      <c r="G17" s="15"/>
      <c r="H17" s="15"/>
      <c r="I17" s="15"/>
      <c r="J17" s="15"/>
      <c r="K17" s="15"/>
      <c r="L17" s="15"/>
      <c r="M17" s="15" t="s">
        <v>135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136</v>
      </c>
      <c r="B21" s="15"/>
      <c r="C21" s="15"/>
      <c r="D21" s="15" t="s">
        <v>137</v>
      </c>
      <c r="E21" s="15" t="s">
        <v>138</v>
      </c>
      <c r="F21" s="15" t="s">
        <v>50</v>
      </c>
      <c r="G21" s="15" t="s">
        <v>51</v>
      </c>
      <c r="H21" s="22">
        <v>206</v>
      </c>
      <c r="I21" s="22">
        <v>211</v>
      </c>
      <c r="J21" s="22">
        <f>ROUNDDOWN(10*H21/100, 0)</f>
      </c>
      <c r="K21" s="22">
        <f>IF(H21-I21=0,0,IF(H21-I21&gt;J21,H21-I21-J21,IF(I21-H21&gt;J21,H21-I21-J21,0)))</f>
      </c>
      <c r="L21" s="15" t="s">
        <v>139</v>
      </c>
      <c r="M21" s="15"/>
    </row>
    <row r="22" ht="20" customHeight="1">
</row>
    <row r="23" ht="20" customHeight="1">
</row>
    <row r="24" ht="25" customHeight="1">
      <c r="A24" s="20" t="s">
        <v>59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123</v>
      </c>
      <c r="B26" s="19"/>
      <c r="C26" s="19"/>
      <c r="D26" s="17" t="s">
        <v>140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141</v>
      </c>
      <c r="O26" s="15"/>
      <c r="P26" s="15"/>
    </row>
    <row r="27" ht="20" customHeight="1">
</row>
    <row r="28" ht="20" customHeight="1">
      <c r="A28" s="19" t="s">
        <v>126</v>
      </c>
      <c r="B28" s="19"/>
      <c r="C28" s="19"/>
      <c r="D28" s="17" t="s">
        <v>142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128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129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130</v>
      </c>
      <c r="C32" s="15"/>
      <c r="D32" s="15" t="s">
        <v>131</v>
      </c>
      <c r="E32" s="15" t="s">
        <v>132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133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130</v>
      </c>
      <c r="C38" s="15"/>
      <c r="D38" s="15" t="s">
        <v>131</v>
      </c>
      <c r="E38" s="15" t="s">
        <v>134</v>
      </c>
      <c r="F38" s="15"/>
      <c r="G38" s="15"/>
      <c r="H38" s="15"/>
      <c r="I38" s="15"/>
      <c r="J38" s="15"/>
      <c r="K38" s="15"/>
      <c r="L38" s="15"/>
      <c r="M38" s="15" t="s">
        <v>135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143</v>
      </c>
      <c r="B42" s="15"/>
      <c r="C42" s="15"/>
      <c r="D42" s="15"/>
      <c r="E42" s="15" t="s">
        <v>144</v>
      </c>
      <c r="F42" s="15" t="s">
        <v>145</v>
      </c>
      <c r="G42" s="15" t="s">
        <v>146</v>
      </c>
      <c r="H42" s="22">
        <v>2</v>
      </c>
      <c r="I42" s="22">
        <v>2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143</v>
      </c>
      <c r="B43" s="15"/>
      <c r="C43" s="15"/>
      <c r="D43" s="15"/>
      <c r="E43" s="15" t="s">
        <v>147</v>
      </c>
      <c r="F43" s="15" t="s">
        <v>50</v>
      </c>
      <c r="G43" s="15" t="s">
        <v>51</v>
      </c>
      <c r="H43" s="22">
        <v>42</v>
      </c>
      <c r="I43" s="22">
        <v>42</v>
      </c>
      <c r="J43" s="22">
        <f>ROUNDDOWN(0*H43/100,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0" customHeight="1">
</row>
    <row r="46" ht="25" customHeight="1">
      <c r="A46" s="20" t="s">
        <v>72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 ht="20" customHeight="1">
</row>
    <row r="48" ht="40" customHeight="1">
      <c r="A48" s="19" t="s">
        <v>123</v>
      </c>
      <c r="B48" s="19"/>
      <c r="C48" s="19"/>
      <c r="D48" s="17" t="s">
        <v>148</v>
      </c>
      <c r="E48" s="17"/>
      <c r="F48" s="17"/>
      <c r="G48" s="17"/>
      <c r="H48" s="17"/>
      <c r="I48" s="17"/>
      <c r="J48" s="17"/>
      <c r="K48" s="21" t="s">
        <v>23</v>
      </c>
      <c r="L48" s="21"/>
      <c r="M48" s="21"/>
      <c r="N48" s="15" t="s">
        <v>149</v>
      </c>
      <c r="O48" s="15"/>
      <c r="P48" s="15"/>
    </row>
    <row r="49" ht="20" customHeight="1">
</row>
    <row r="50" ht="20" customHeight="1">
      <c r="A50" s="19" t="s">
        <v>126</v>
      </c>
      <c r="B50" s="19"/>
      <c r="C50" s="19"/>
      <c r="D50" s="17" t="s">
        <v>142</v>
      </c>
      <c r="E50" s="17"/>
      <c r="F50" s="17"/>
      <c r="G50" s="17"/>
      <c r="H50" s="17"/>
      <c r="I50" s="17"/>
      <c r="J50" s="17"/>
    </row>
    <row r="51" ht="20" customHeight="1">
</row>
    <row r="52" ht="20" customHeight="1">
      <c r="A52" s="19" t="s">
        <v>128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ht="20" customHeight="1">
      <c r="A53" s="19" t="s">
        <v>129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ht="40" customHeight="1">
      <c r="A54" s="15" t="s">
        <v>29</v>
      </c>
      <c r="B54" s="15" t="s">
        <v>130</v>
      </c>
      <c r="C54" s="15"/>
      <c r="D54" s="15" t="s">
        <v>131</v>
      </c>
      <c r="E54" s="15" t="s">
        <v>132</v>
      </c>
      <c r="F54" s="15"/>
      <c r="G54" s="15"/>
      <c r="H54" s="15"/>
      <c r="I54" s="15"/>
      <c r="J54" s="15"/>
      <c r="K54" s="15"/>
      <c r="L54" s="15"/>
    </row>
    <row r="55" ht="30" customHeight="1">
      <c r="A55" s="15"/>
      <c r="B55" s="15" t="s">
        <v>33</v>
      </c>
      <c r="C55" s="15"/>
      <c r="D55" s="15" t="s">
        <v>33</v>
      </c>
      <c r="E55" s="15" t="s">
        <v>33</v>
      </c>
      <c r="F55" s="15" t="s">
        <v>34</v>
      </c>
      <c r="G55" s="15"/>
      <c r="H55" s="15" t="s">
        <v>35</v>
      </c>
      <c r="I55" s="15" t="s">
        <v>36</v>
      </c>
      <c r="J55" s="15" t="s">
        <v>37</v>
      </c>
      <c r="K55" s="15" t="s">
        <v>38</v>
      </c>
      <c r="L55" s="15" t="s">
        <v>39</v>
      </c>
    </row>
    <row r="56" ht="30" customHeight="1">
      <c r="A56" s="15"/>
      <c r="B56" s="15"/>
      <c r="C56" s="0"/>
      <c r="D56" s="15"/>
      <c r="E56" s="15"/>
      <c r="F56" s="15" t="s">
        <v>40</v>
      </c>
      <c r="G56" s="15" t="s">
        <v>41</v>
      </c>
      <c r="H56" s="15"/>
      <c r="I56" s="15"/>
      <c r="J56" s="15"/>
      <c r="K56" s="15"/>
      <c r="L56" s="15"/>
    </row>
    <row r="57" ht="20" customHeight="1">
      <c r="A57" s="15">
        <v>1</v>
      </c>
      <c r="B57" s="15">
        <v>2</v>
      </c>
      <c r="C57" s="15"/>
      <c r="D57" s="15">
        <v>3</v>
      </c>
      <c r="E57" s="15">
        <v>4</v>
      </c>
      <c r="F57" s="15">
        <v>5</v>
      </c>
      <c r="G57" s="15">
        <v>6</v>
      </c>
      <c r="H57" s="15">
        <v>7</v>
      </c>
      <c r="I57" s="15">
        <v>8</v>
      </c>
      <c r="J57" s="15">
        <v>9</v>
      </c>
      <c r="K57" s="15">
        <v>10</v>
      </c>
      <c r="L57" s="15">
        <v>11</v>
      </c>
    </row>
    <row r="58" ht="20" customHeight="1">
</row>
    <row r="59" ht="20" customHeight="1">
      <c r="A59" s="19" t="s">
        <v>133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ht="40" customHeight="1">
      <c r="A60" s="15" t="s">
        <v>29</v>
      </c>
      <c r="B60" s="15" t="s">
        <v>130</v>
      </c>
      <c r="C60" s="15"/>
      <c r="D60" s="15" t="s">
        <v>131</v>
      </c>
      <c r="E60" s="15" t="s">
        <v>134</v>
      </c>
      <c r="F60" s="15"/>
      <c r="G60" s="15"/>
      <c r="H60" s="15"/>
      <c r="I60" s="15"/>
      <c r="J60" s="15"/>
      <c r="K60" s="15"/>
      <c r="L60" s="15"/>
      <c r="M60" s="15" t="s">
        <v>135</v>
      </c>
    </row>
    <row r="61" ht="30" customHeight="1">
      <c r="A61" s="15"/>
      <c r="B61" s="15" t="s">
        <v>33</v>
      </c>
      <c r="C61" s="15"/>
      <c r="D61" s="15" t="s">
        <v>33</v>
      </c>
      <c r="E61" s="15" t="s">
        <v>33</v>
      </c>
      <c r="F61" s="15" t="s">
        <v>34</v>
      </c>
      <c r="G61" s="15"/>
      <c r="H61" s="15" t="s">
        <v>35</v>
      </c>
      <c r="I61" s="15" t="s">
        <v>36</v>
      </c>
      <c r="J61" s="15" t="s">
        <v>37</v>
      </c>
      <c r="K61" s="15" t="s">
        <v>38</v>
      </c>
      <c r="L61" s="15" t="s">
        <v>39</v>
      </c>
      <c r="M61" s="15"/>
    </row>
    <row r="62" ht="30" customHeight="1">
      <c r="A62" s="15"/>
      <c r="B62" s="15"/>
      <c r="C62" s="0"/>
      <c r="D62" s="15"/>
      <c r="E62" s="15"/>
      <c r="F62" s="15" t="s">
        <v>40</v>
      </c>
      <c r="G62" s="15" t="s">
        <v>41</v>
      </c>
      <c r="H62" s="15"/>
      <c r="I62" s="15"/>
      <c r="J62" s="15"/>
      <c r="K62" s="15"/>
      <c r="L62" s="15"/>
      <c r="M62" s="15"/>
    </row>
    <row r="63" ht="20" customHeight="1">
      <c r="A63" s="15">
        <v>1</v>
      </c>
      <c r="B63" s="15">
        <v>2</v>
      </c>
      <c r="C63" s="15"/>
      <c r="D63" s="15">
        <v>3</v>
      </c>
      <c r="E63" s="15">
        <v>4</v>
      </c>
      <c r="F63" s="15">
        <v>5</v>
      </c>
      <c r="G63" s="15">
        <v>6</v>
      </c>
      <c r="H63" s="15">
        <v>7</v>
      </c>
      <c r="I63" s="15">
        <v>8</v>
      </c>
      <c r="J63" s="15">
        <v>9</v>
      </c>
      <c r="K63" s="15">
        <v>10</v>
      </c>
      <c r="L63" s="15">
        <v>11</v>
      </c>
      <c r="M63" s="15">
        <v>12</v>
      </c>
    </row>
    <row r="64">
      <c r="A64" s="17" t="s">
        <v>150</v>
      </c>
      <c r="B64" s="15"/>
      <c r="C64" s="15"/>
      <c r="D64" s="15"/>
      <c r="E64" s="15" t="s">
        <v>144</v>
      </c>
      <c r="F64" s="15" t="s">
        <v>145</v>
      </c>
      <c r="G64" s="15" t="s">
        <v>146</v>
      </c>
      <c r="H64" s="22">
        <v>25</v>
      </c>
      <c r="I64" s="22">
        <v>10</v>
      </c>
      <c r="J64" s="22">
        <f>ROUNDDOWN(0*H64/100, 0)</f>
      </c>
      <c r="K64" s="22">
        <f>IF(H64-I64=0,0,IF(H64-I64&gt;J64,H64-I64-J64,IF(I64-H64&gt;J64,H64-I64-J64,0)))</f>
      </c>
      <c r="L64" s="15" t="s">
        <v>151</v>
      </c>
      <c r="M64" s="15"/>
    </row>
    <row r="65" ht="20" customHeight="1">
</row>
    <row r="66" ht="20" customHeight="1">
</row>
    <row r="67" ht="25" customHeight="1">
      <c r="A67" s="20" t="s">
        <v>80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ht="20" customHeight="1">
</row>
    <row r="69" ht="40" customHeight="1">
      <c r="A69" s="19" t="s">
        <v>123</v>
      </c>
      <c r="B69" s="19"/>
      <c r="C69" s="19"/>
      <c r="D69" s="17" t="s">
        <v>152</v>
      </c>
      <c r="E69" s="17"/>
      <c r="F69" s="17"/>
      <c r="G69" s="17"/>
      <c r="H69" s="17"/>
      <c r="I69" s="17"/>
      <c r="J69" s="17"/>
      <c r="K69" s="21" t="s">
        <v>23</v>
      </c>
      <c r="L69" s="21"/>
      <c r="M69" s="21"/>
      <c r="N69" s="15" t="s">
        <v>153</v>
      </c>
      <c r="O69" s="15"/>
      <c r="P69" s="15"/>
    </row>
    <row r="70" ht="20" customHeight="1">
</row>
    <row r="71" ht="20" customHeight="1">
      <c r="A71" s="19" t="s">
        <v>126</v>
      </c>
      <c r="B71" s="19"/>
      <c r="C71" s="19"/>
      <c r="D71" s="17" t="s">
        <v>142</v>
      </c>
      <c r="E71" s="17"/>
      <c r="F71" s="17"/>
      <c r="G71" s="17"/>
      <c r="H71" s="17"/>
      <c r="I71" s="17"/>
      <c r="J71" s="17"/>
    </row>
    <row r="72" ht="20" customHeight="1">
</row>
    <row r="73" ht="20" customHeight="1">
      <c r="A73" s="19" t="s">
        <v>128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20" customHeight="1">
      <c r="A74" s="19" t="s">
        <v>129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40" customHeight="1">
      <c r="A75" s="15" t="s">
        <v>29</v>
      </c>
      <c r="B75" s="15" t="s">
        <v>130</v>
      </c>
      <c r="C75" s="15"/>
      <c r="D75" s="15" t="s">
        <v>131</v>
      </c>
      <c r="E75" s="15" t="s">
        <v>132</v>
      </c>
      <c r="F75" s="15"/>
      <c r="G75" s="15"/>
      <c r="H75" s="15"/>
      <c r="I75" s="15"/>
      <c r="J75" s="15"/>
      <c r="K75" s="15"/>
      <c r="L75" s="15"/>
    </row>
    <row r="76" ht="30" customHeight="1">
      <c r="A76" s="15"/>
      <c r="B76" s="15" t="s">
        <v>33</v>
      </c>
      <c r="C76" s="15"/>
      <c r="D76" s="15" t="s">
        <v>33</v>
      </c>
      <c r="E76" s="15" t="s">
        <v>33</v>
      </c>
      <c r="F76" s="15" t="s">
        <v>34</v>
      </c>
      <c r="G76" s="15"/>
      <c r="H76" s="15" t="s">
        <v>35</v>
      </c>
      <c r="I76" s="15" t="s">
        <v>36</v>
      </c>
      <c r="J76" s="15" t="s">
        <v>37</v>
      </c>
      <c r="K76" s="15" t="s">
        <v>38</v>
      </c>
      <c r="L76" s="15" t="s">
        <v>39</v>
      </c>
    </row>
    <row r="77" ht="30" customHeight="1">
      <c r="A77" s="15"/>
      <c r="B77" s="15"/>
      <c r="C77" s="0"/>
      <c r="D77" s="15"/>
      <c r="E77" s="15"/>
      <c r="F77" s="15" t="s">
        <v>40</v>
      </c>
      <c r="G77" s="15" t="s">
        <v>41</v>
      </c>
      <c r="H77" s="15"/>
      <c r="I77" s="15"/>
      <c r="J77" s="15"/>
      <c r="K77" s="15"/>
      <c r="L77" s="15"/>
    </row>
    <row r="78" ht="20" customHeight="1">
      <c r="A78" s="15">
        <v>1</v>
      </c>
      <c r="B78" s="15">
        <v>2</v>
      </c>
      <c r="C78" s="15"/>
      <c r="D78" s="15">
        <v>3</v>
      </c>
      <c r="E78" s="15">
        <v>4</v>
      </c>
      <c r="F78" s="15">
        <v>5</v>
      </c>
      <c r="G78" s="15">
        <v>6</v>
      </c>
      <c r="H78" s="15">
        <v>7</v>
      </c>
      <c r="I78" s="15">
        <v>8</v>
      </c>
      <c r="J78" s="15">
        <v>9</v>
      </c>
      <c r="K78" s="15">
        <v>10</v>
      </c>
      <c r="L78" s="15">
        <v>11</v>
      </c>
    </row>
    <row r="79" ht="20" customHeight="1">
</row>
    <row r="80" ht="20" customHeight="1">
      <c r="A80" s="19" t="s">
        <v>133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40" customHeight="1">
      <c r="A81" s="15" t="s">
        <v>29</v>
      </c>
      <c r="B81" s="15" t="s">
        <v>130</v>
      </c>
      <c r="C81" s="15"/>
      <c r="D81" s="15" t="s">
        <v>131</v>
      </c>
      <c r="E81" s="15" t="s">
        <v>134</v>
      </c>
      <c r="F81" s="15"/>
      <c r="G81" s="15"/>
      <c r="H81" s="15"/>
      <c r="I81" s="15"/>
      <c r="J81" s="15"/>
      <c r="K81" s="15"/>
      <c r="L81" s="15"/>
      <c r="M81" s="15" t="s">
        <v>135</v>
      </c>
    </row>
    <row r="82" ht="30" customHeight="1">
      <c r="A82" s="15"/>
      <c r="B82" s="15" t="s">
        <v>33</v>
      </c>
      <c r="C82" s="15"/>
      <c r="D82" s="15" t="s">
        <v>33</v>
      </c>
      <c r="E82" s="15" t="s">
        <v>33</v>
      </c>
      <c r="F82" s="15" t="s">
        <v>34</v>
      </c>
      <c r="G82" s="15"/>
      <c r="H82" s="15" t="s">
        <v>35</v>
      </c>
      <c r="I82" s="15" t="s">
        <v>36</v>
      </c>
      <c r="J82" s="15" t="s">
        <v>37</v>
      </c>
      <c r="K82" s="15" t="s">
        <v>38</v>
      </c>
      <c r="L82" s="15" t="s">
        <v>39</v>
      </c>
      <c r="M82" s="15"/>
    </row>
    <row r="83" ht="30" customHeight="1">
      <c r="A83" s="15"/>
      <c r="B83" s="15"/>
      <c r="C83" s="0"/>
      <c r="D83" s="15"/>
      <c r="E83" s="15"/>
      <c r="F83" s="15" t="s">
        <v>40</v>
      </c>
      <c r="G83" s="15" t="s">
        <v>41</v>
      </c>
      <c r="H83" s="15"/>
      <c r="I83" s="15"/>
      <c r="J83" s="15"/>
      <c r="K83" s="15"/>
      <c r="L83" s="15"/>
      <c r="M83" s="15"/>
    </row>
    <row r="84" ht="20" customHeight="1">
      <c r="A84" s="15">
        <v>1</v>
      </c>
      <c r="B84" s="15">
        <v>2</v>
      </c>
      <c r="C84" s="15"/>
      <c r="D84" s="15">
        <v>3</v>
      </c>
      <c r="E84" s="15">
        <v>4</v>
      </c>
      <c r="F84" s="15">
        <v>5</v>
      </c>
      <c r="G84" s="15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</row>
    <row r="85">
      <c r="A85" s="17" t="s">
        <v>154</v>
      </c>
      <c r="B85" s="15"/>
      <c r="C85" s="15"/>
      <c r="D85" s="15"/>
      <c r="E85" s="15" t="s">
        <v>144</v>
      </c>
      <c r="F85" s="15" t="s">
        <v>145</v>
      </c>
      <c r="G85" s="15" t="s">
        <v>146</v>
      </c>
      <c r="H85" s="22">
        <v>5</v>
      </c>
      <c r="I85" s="22">
        <v>2</v>
      </c>
      <c r="J85" s="22">
        <f>ROUNDDOWN(0*H85/100, 0)</f>
      </c>
      <c r="K85" s="22">
        <f>IF(H85-I85=0,0,IF(H85-I85&gt;J85,H85-I85-J85,IF(I85-H85&gt;J85,H85-I85-J85,0)))</f>
      </c>
      <c r="L85" s="15" t="s">
        <v>155</v>
      </c>
      <c r="M85" s="15"/>
    </row>
    <row r="86" ht="20" customHeight="1">
</row>
    <row r="87" ht="20" customHeight="1">
</row>
    <row r="88" ht="20" customHeight="1">
</row>
    <row r="89" ht="30" customHeight="1">
      <c r="A89" s="24" t="s">
        <v>156</v>
      </c>
      <c r="B89" s="25" t="s">
        <v>157</v>
      </c>
      <c r="C89" s="28" t="s">
        <v>157</v>
      </c>
      <c r="D89" s="28"/>
    </row>
    <row r="90" ht="20" customHeight="1">
      <c r="A90" s="0"/>
      <c r="B90" s="26" t="s">
        <v>158</v>
      </c>
      <c r="C90" s="26" t="s">
        <v>159</v>
      </c>
      <c r="D90" s="26" t="s">
        <v>160</v>
      </c>
    </row>
    <row r="91" ht="20" customHeight="1">
</row>
    <row r="92" ht="20" customHeight="1">
      <c r="A92" s="0"/>
      <c r="B92" s="24" t="s">
        <v>161</v>
      </c>
      <c r="C92" s="24"/>
      <c r="D92" s="24"/>
    </row>
    <row r="93" ht="20" customHeight="1">
</row>
    <row r="94" ht="20" customHeight="1">
      <c r="A94" s="4" t="s">
        <v>162</v>
      </c>
      <c r="B94" s="4"/>
      <c r="C94" s="4"/>
    </row>
    <row r="95" ht="20" customHeight="1">
      <c r="A95" s="5" t="s">
        <v>163</v>
      </c>
      <c r="B95" s="5"/>
      <c r="C95" s="5"/>
    </row>
    <row r="96" ht="20" customHeight="1">
      <c r="A96" s="5" t="s">
        <v>164</v>
      </c>
      <c r="B96" s="5"/>
      <c r="C96" s="5"/>
    </row>
    <row r="97" ht="20" customHeight="1">
      <c r="A97" s="5" t="s">
        <v>165</v>
      </c>
      <c r="B97" s="5"/>
      <c r="C97" s="5"/>
    </row>
    <row r="98" ht="20" customHeight="1">
      <c r="A98" s="5" t="s">
        <v>166</v>
      </c>
      <c r="B98" s="5"/>
      <c r="C98" s="5"/>
    </row>
    <row r="99" ht="20" customHeight="1">
      <c r="A99" s="5" t="s">
        <v>167</v>
      </c>
      <c r="B99" s="5"/>
      <c r="C99" s="5"/>
    </row>
    <row r="100" ht="20" customHeight="1">
      <c r="A100" s="6" t="s">
        <v>168</v>
      </c>
      <c r="B100" s="6"/>
      <c r="C100" s="6"/>
    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A46:P46"/>
    <mergeCell ref="A48:C48"/>
    <mergeCell ref="D48:J48"/>
    <mergeCell ref="K48:M48"/>
    <mergeCell ref="N48:P48"/>
    <mergeCell ref="A50:C50"/>
    <mergeCell ref="D50:J50"/>
    <mergeCell ref="A52:P52"/>
    <mergeCell ref="A53:P53"/>
    <mergeCell ref="A54:A56"/>
    <mergeCell ref="B54:C54"/>
    <mergeCell ref="E54:L54"/>
    <mergeCell ref="B55:C56"/>
    <mergeCell ref="D55:D56"/>
    <mergeCell ref="E55:E56"/>
    <mergeCell ref="F55:G55"/>
    <mergeCell ref="H55:H56"/>
    <mergeCell ref="I55:I56"/>
    <mergeCell ref="J55:J56"/>
    <mergeCell ref="K55:K56"/>
    <mergeCell ref="L55:L56"/>
    <mergeCell ref="B57:C57"/>
    <mergeCell ref="A59:P59"/>
    <mergeCell ref="A60:A62"/>
    <mergeCell ref="B60:C60"/>
    <mergeCell ref="E60:L60"/>
    <mergeCell ref="M60:M62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B63:C63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B84:C84"/>
    <mergeCell ref="B92:D92"/>
    <mergeCell ref="A94:C94"/>
    <mergeCell ref="A95:C95"/>
    <mergeCell ref="A96:C96"/>
    <mergeCell ref="A97:C97"/>
    <mergeCell ref="A98:C98"/>
    <mergeCell ref="A99:C99"/>
    <mergeCell ref="A100:C100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&amp;K00-00926636.O_6.512300</oddHeader>
    <oddFooter>&amp;L&amp;L&amp;"Verdana,Полужирный"&amp;K000000&amp;L&amp;"Verdana,Полужирный"&amp;K00-014</oddFooter>
  </headerFooter>
</worksheet>
</file>