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<sst xmlns="http://schemas.openxmlformats.org/spreadsheetml/2006/main">
  <si>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ОБ ИСПОЛНЕНИИ</t>
  </si>
  <si>
    <t>ГОСУДАРСТВЕННОГО ЗАДАНИЯ № 698-п</t>
  </si>
  <si>
    <t>на 2026 год и плановый период 2027 и 2028 годов</t>
  </si>
  <si>
    <t>от "02" июля 2026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</si>
  <si>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</si>
  <si>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</si>
  <si>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«Ивановский колледж легкой промышленности»</t>
  </si>
  <si>
    <t>Дата</t>
  </si>
  <si>
    <t>02.07.2026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</si>
  <si>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</si>
  <si>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</si>
  <si>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242Ц0849</t>
  </si>
  <si>
    <t>образование профессиональное среднее
обучение профессиональное
деятельность по предоставлению прочих мест для временного проживания
</t>
  </si>
  <si>
    <t>По ОКВЭД</t>
  </si>
  <si>
    <t>85.21 
85.30
55.90</t>
  </si>
  <si>
    <t>Вид государственного учреждения Ивановской области</t>
  </si>
  <si>
    <t>Бюджетное</t>
  </si>
  <si>
    <t>Периодичность</t>
  </si>
  <si>
    <t>Первое полугодие</t>
  </si>
  <si>
    <t>ЧАСТЬ 1. Сведения об оказываемых государственных услугах</t>
  </si>
  <si>
    <t>РАЗДЕЛ 1</t>
  </si>
  <si>
    <t>1. 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</si>
  <si>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</si>
  <si>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перечню или региональному перечню</t>
  </si>
  <si>
    <t>ББ28</t>
  </si>
  <si>
    <t>2. Категория потребителей государственной услуги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</si>
  <si>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</si>
  <si>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</si>
  <si>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</si>
  <si>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</si>
  <si>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</si>
  <si>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</si>
  <si>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</si>
  <si>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</si>
  <si>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</si>
  <si>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</si>
  <si>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</si>
  <si>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</si>
  <si>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</si>
  <si>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</si>
  <si>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</si>
  <si>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</si>
  <si>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</si>
  <si>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</si>
  <si>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Среднегодовой размер платы (цена, тариф), руб./ед. объема государственной услуги</t>
  </si>
  <si>
    <t>852101О.99.0.ББ28НЮ56000</t>
  </si>
  <si>
    <t>29.02.04 Конструирование, моделирование и технология швейных изделий</t>
  </si>
  <si>
    <t>Среднее общее образование</t>
  </si>
  <si>
    <t>Заочная</t>
  </si>
  <si>
    <t>Численность обучающихся</t>
  </si>
  <si>
    <t>Человек</t>
  </si>
  <si>
    <t>792</t>
  </si>
  <si>
    <t>Приказы на отчисления по собственному желанию.</t>
  </si>
  <si>
    <t>РАЗДЕЛ 2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</si>
  <si>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</si>
  <si>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БО83</t>
  </si>
  <si>
    <t>852100О.99.0.БО83РА48000</t>
  </si>
  <si>
    <t>29.01.35 Оператор оборудования производства текстильных изделий (по видам)</t>
  </si>
  <si>
    <t>Основное общее образование</t>
  </si>
  <si>
    <t>Очная</t>
  </si>
  <si>
    <t>Невыполнение КЦП.</t>
  </si>
  <si>
    <t>852100О.99.0.БО83ПЮ32000</t>
  </si>
  <si>
    <t>29.01.34 Оператор оборудования швейного производства (по видам)</t>
  </si>
  <si>
    <t>852100О.99.0.БО83ЛА08000</t>
  </si>
  <si>
    <t>29.01.17 Оператор вязально-швейного оборудования</t>
  </si>
  <si>
    <t>РАЗДЕЛ 3</t>
  </si>
  <si>
    <t>БО84</t>
  </si>
  <si>
    <t>852100О.99.0.БО84РУ48000</t>
  </si>
  <si>
    <t>39.02.01 Социальная работа</t>
  </si>
  <si>
    <t>852100О.99.0.БО84ЦЗ44000</t>
  </si>
  <si>
    <t>15.02.17 Монтаж, техническое обслуживание, эксплуатация и ремонт промышленного оборудования (по отраслям)</t>
  </si>
  <si>
    <t>852100О.99.0.БО84ФЮ72000</t>
  </si>
  <si>
    <t>54.02.03 Художественное оформление изделий текстильной и легкой промышленности</t>
  </si>
  <si>
    <t>852100О.99.0.БО84ЕИ32000</t>
  </si>
  <si>
    <t>15.02.12 Монтаж, техническое обслуживание и ремонт промышленного оборудования (по отраслям)</t>
  </si>
  <si>
    <t>852100О.99.0.БО84НМ04000</t>
  </si>
  <si>
    <t>29.02.10 Конструирование, моделирование и технология изготовления изделий легкой промышленности (по видам)</t>
  </si>
  <si>
    <t>852100О.99.0.БО84ЕИ72000</t>
  </si>
  <si>
    <t>852100О.99.0.БО84ЦС08000</t>
  </si>
  <si>
    <t>29.02.11 Полиграфическое производство</t>
  </si>
  <si>
    <t>852100О.99.0.БО84ТМ68000</t>
  </si>
  <si>
    <t>44.02.06 Профессиональное обучение (по отраслям)</t>
  </si>
  <si>
    <t>852100О.99.0.БО84ФЧ40000</t>
  </si>
  <si>
    <t>54.02.01 Дизайн (по отраслям)</t>
  </si>
  <si>
    <t>ЧАСТЬ 2. Сведения о выполняемых работах</t>
  </si>
  <si>
    <t>1. Наименование работы</t>
  </si>
  <si>
    <t>Предоставление жилых помещений в общежитиях</t>
  </si>
  <si>
    <t>0101</t>
  </si>
  <si>
    <t>2. Категория потребителей работы</t>
  </si>
  <si>
    <t>Физические лица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</si>
  <si>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</si>
  <si>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</si>
  <si>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Показатель, характеризующий содержание работы</t>
  </si>
  <si>
    <t>Показатель, характеризующий условия (формы) оказания работы</t>
  </si>
  <si>
    <t>Показатель качества работы</t>
  </si>
  <si>
    <t>3.2. Сведения о фактическом достижении показателей, характеризующих объем работы</t>
  </si>
  <si>
    <t>Показатель объема работы</t>
  </si>
  <si>
    <t>Среднегодовой размер платы (цена, тариф), руб./ед. объема работы</t>
  </si>
  <si>
    <t>559000.Р.41.1.01010001001</t>
  </si>
  <si>
    <t>Постоянно</t>
  </si>
  <si>
    <t>Среднегодовое число студентов областных государственных профессиональных образовательных организаций, проживающих в общежитии</t>
  </si>
  <si>
    <t>жилые помещения 3 этажа общежития требуют кап.ремонта</t>
  </si>
  <si>
    <t> Руководитель (уполномоченное лицо)</t>
  </si>
  <si>
    <t>/</t>
  </si>
  <si>
    <t>(должность)</t>
  </si>
  <si>
    <t>(подпись)</t>
  </si>
  <si>
    <t>(расшифровка подписи)</t>
  </si>
  <si>
    <t>"02" июля 2026 г.</t>
  </si>
  <si>
    <t>Подписано. Заверено ЭП.</t>
  </si>
  <si>
    <t>ФИО: Опарина Ольга Петровна</t>
  </si>
  <si>
    <t>Должность: ДИРЕКТОР</t>
  </si>
  <si>
    <t>Действует c 26.05.2026 14:07:22 по: 19.08.2027 14:07:22</t>
  </si>
  <si>
    <t>Серийный номер: A0EFC9954739C900D9DFBD2229B1432D07896119</t>
  </si>
  <si>
    <t>Издатель: Федеральное казначейство</t>
  </si>
  <si>
    <t>Время подписания: 07.07.2026 18:34:57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</si>
</sst>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right" vertical="center" wrapTex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right" vertical="bottom" wrapText="1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4" fontId="3" fillId="5" borderId="3" applyBorder="0">
      <alignment horizontal="right" vertical="center" wrapText="1" inden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4" fontId="22" fillId="24" borderId="22" applyBorder="0">
      <alignment horizontal="right" vertical="center" wrapText="1" indent="1"/>
    </xf>
    <xf numFmtId="3" fontId="23" fillId="25" borderId="23" applyBorder="0">
      <alignment horizontal="right" vertical="center" wrapText="1" inden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 applyProtection="1">
      <alignment horizontal="right" vertical="bottom" wrapText="1"/>
      <protection locked="0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Xfs>
  <cellStyles>
    <cellStyle name="Normal" xfId="0" builtinId="0" customBuiltin="1"/>
    <cellStyle name="border_center_str" xfId="1"/>
    <cellStyle name="border_left_str" xfId="2"/>
    <cellStyle name="border_right_num" xfId="3"/>
    <cellStyle name="bold_ecp1" xfId="4"/>
    <cellStyle name="bold_ecp2" xfId="5"/>
    <cellStyle name="bold_ecp3" xfId="6"/>
    <cellStyle name="title" xfId="7"/>
    <cellStyle name="bot_center_str14b" xfId="8"/>
    <cellStyle name="center_str14b" xfId="9"/>
    <cellStyle name="center_str14" xfId="10"/>
    <cellStyle name="left_str14b" xfId="11"/>
    <cellStyle name="border_left_str14" xfId="12"/>
    <cellStyle name="border_center_str14" xfId="13"/>
    <cellStyle name="center_str8" xfId="14"/>
    <cellStyle name="border_center_str8" xfId="15"/>
    <cellStyle name="left_str8" xfId="16"/>
    <cellStyle name="border_left_str8" xfId="17"/>
    <cellStyle name="border_right_str8" xfId="18"/>
    <cellStyle name="left_str8b" xfId="19"/>
    <cellStyle name="center_str8b" xfId="20"/>
    <cellStyle name="right_str8" xfId="21"/>
    <cellStyle name="border_right_num8" xfId="22"/>
    <cellStyle name="border_right_num0" xfId="23"/>
    <cellStyle name="left_str" xfId="24"/>
    <cellStyle name="bottom_left_str" xfId="25"/>
    <cellStyle name="center_str7" xfId="26"/>
    <cellStyle name="bold_left_str" xfId="27"/>
    <cellStyle name="p_bottom_left_str" xfId="28"/>
    <cellStyle name="border_left_str10" xfId="29"/>
    <cellStyle name="border_center_str10" xfId="30"/>
    <cellStyle name="left_str10b" xfId="31"/>
    <cellStyle name="center_str10" xfId="32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20" customHeight="1">
</row>
    <row r="2" ht="30" customHeight="1">
      <c r="A2" s="10" t="s">
        <v>0</v>
      </c>
      <c r="B2" s="10"/>
      <c r="C2" s="10"/>
      <c r="D2" s="10"/>
    </row>
    <row r="3" ht="30" customHeight="1">
      <c r="A3" s="10" t="s">
        <v>1</v>
      </c>
      <c r="B3" s="10"/>
      <c r="C3" s="10"/>
      <c r="D3" s="10"/>
    </row>
    <row r="4" ht="30" customHeight="1">
      <c r="A4" s="10" t="s">
        <v>2</v>
      </c>
      <c r="B4" s="10"/>
      <c r="C4" s="10"/>
      <c r="D4" s="10"/>
    </row>
    <row r="5" ht="30" customHeight="1">
      <c r="A5" s="10" t="s">
        <v>3</v>
      </c>
      <c r="B5" s="10"/>
      <c r="C5" s="10"/>
      <c r="D5" s="10"/>
    </row>
    <row r="6" ht="60" customHeight="1">
      <c r="A6" s="31" t="s">
        <v>4</v>
      </c>
      <c r="B6" s="0"/>
      <c r="C6" s="32"/>
      <c r="D6" s="30" t="s">
        <v>5</v>
      </c>
    </row>
    <row r="7" ht="60" customHeight="1">
      <c r="A7" s="29" t="s">
        <v>6</v>
      </c>
      <c r="B7" s="0"/>
      <c r="C7" s="32" t="s">
        <v>7</v>
      </c>
      <c r="D7" s="30" t="s">
        <v>8</v>
      </c>
    </row>
    <row r="8" ht="50" customHeight="1">
      <c r="A8" s="31" t="s">
        <v>9</v>
      </c>
      <c r="B8" s="0"/>
      <c r="C8" s="32" t="s">
        <v>10</v>
      </c>
      <c r="D8" s="30" t="s">
        <v>11</v>
      </c>
    </row>
    <row r="9" ht="50" customHeight="1">
      <c r="A9" s="29" t="s">
        <v>12</v>
      </c>
      <c r="B9" s="0"/>
      <c r="C9" s="32" t="s">
        <v>13</v>
      </c>
      <c r="D9" s="30" t="s">
        <v>14</v>
      </c>
    </row>
    <row r="10" ht="50" customHeight="1">
      <c r="A10" s="31" t="s">
        <v>15</v>
      </c>
      <c r="B10" s="0"/>
      <c r="C10" s="32"/>
    </row>
    <row r="11" ht="30" customHeight="1">
      <c r="A11" s="29" t="s">
        <v>16</v>
      </c>
    </row>
    <row r="12" ht="30" customHeight="1">
      <c r="A12" s="31" t="s">
        <v>17</v>
      </c>
    </row>
    <row r="13" ht="30" customHeight="1">
      <c r="A13" s="29" t="s">
        <v>18</v>
      </c>
    </row>
  </sheetData>
  <sheetProtection password="D491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&amp;K00-00926636._13.510880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21</v>
      </c>
      <c r="B5" s="19"/>
      <c r="C5" s="19"/>
      <c r="D5" s="17" t="s">
        <v>22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24</v>
      </c>
      <c r="O5" s="15"/>
      <c r="P5" s="15"/>
    </row>
    <row r="6" ht="20" customHeight="1">
</row>
    <row r="7" ht="20" customHeight="1">
      <c r="A7" s="19" t="s">
        <v>25</v>
      </c>
      <c r="B7" s="19"/>
      <c r="C7" s="19"/>
      <c r="D7" s="17" t="s">
        <v>26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27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28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30</v>
      </c>
      <c r="C11" s="15"/>
      <c r="D11" s="15" t="s">
        <v>31</v>
      </c>
      <c r="E11" s="15" t="s">
        <v>32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42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30</v>
      </c>
      <c r="C17" s="15"/>
      <c r="D17" s="15" t="s">
        <v>31</v>
      </c>
      <c r="E17" s="15" t="s">
        <v>43</v>
      </c>
      <c r="F17" s="15"/>
      <c r="G17" s="15"/>
      <c r="H17" s="15"/>
      <c r="I17" s="15"/>
      <c r="J17" s="15"/>
      <c r="K17" s="15"/>
      <c r="L17" s="15"/>
      <c r="M17" s="15" t="s">
        <v>44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 ht="75" customHeight="1">
      <c r="A21" s="17" t="s">
        <v>45</v>
      </c>
      <c r="B21" s="15" t="s">
        <v>46</v>
      </c>
      <c r="C21" s="15" t="s">
        <v>47</v>
      </c>
      <c r="D21" s="15" t="s">
        <v>48</v>
      </c>
      <c r="E21" s="15" t="s">
        <v>49</v>
      </c>
      <c r="F21" s="15" t="s">
        <v>50</v>
      </c>
      <c r="G21" s="15" t="s">
        <v>51</v>
      </c>
      <c r="H21" s="22">
        <v>5</v>
      </c>
      <c r="I21" s="22">
        <v>4</v>
      </c>
      <c r="J21" s="22">
        <f>ROUNDDOWN(10*H21/100, 0)</f>
      </c>
      <c r="K21" s="22">
        <f>IF(H21-I21=0,0,IF(H21-I21&gt;J21,H21-I21-J21,IF(I21-H21&gt;J21,H21-I21-J21,0)))</f>
      </c>
      <c r="L21" s="15" t="s">
        <v>52</v>
      </c>
      <c r="M21" s="15"/>
    </row>
    <row r="22" ht="20" customHeight="1">
</row>
    <row r="23" ht="25" customHeight="1">
      <c r="A23" s="20" t="s">
        <v>53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</row>
    <row r="24" ht="20" customHeight="1">
</row>
    <row r="25" ht="40" customHeight="1">
      <c r="A25" s="19" t="s">
        <v>21</v>
      </c>
      <c r="B25" s="19"/>
      <c r="C25" s="19"/>
      <c r="D25" s="17" t="s">
        <v>54</v>
      </c>
      <c r="E25" s="17"/>
      <c r="F25" s="17"/>
      <c r="G25" s="17"/>
      <c r="H25" s="17"/>
      <c r="I25" s="17"/>
      <c r="J25" s="17"/>
      <c r="K25" s="21" t="s">
        <v>23</v>
      </c>
      <c r="L25" s="21"/>
      <c r="M25" s="21"/>
      <c r="N25" s="15" t="s">
        <v>55</v>
      </c>
      <c r="O25" s="15"/>
      <c r="P25" s="15"/>
    </row>
    <row r="26" ht="20" customHeight="1">
</row>
    <row r="27" ht="20" customHeight="1">
      <c r="A27" s="19" t="s">
        <v>25</v>
      </c>
      <c r="B27" s="19"/>
      <c r="C27" s="19"/>
      <c r="D27" s="17" t="s">
        <v>26</v>
      </c>
      <c r="E27" s="17"/>
      <c r="F27" s="17"/>
      <c r="G27" s="17"/>
      <c r="H27" s="17"/>
      <c r="I27" s="17"/>
      <c r="J27" s="17"/>
    </row>
    <row r="28" ht="20" customHeight="1">
</row>
    <row r="29" ht="20" customHeight="1">
      <c r="A29" s="19" t="s">
        <v>27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ht="20" customHeight="1">
      <c r="A30" s="19" t="s">
        <v>28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ht="40" customHeight="1">
      <c r="A31" s="15" t="s">
        <v>29</v>
      </c>
      <c r="B31" s="15" t="s">
        <v>30</v>
      </c>
      <c r="C31" s="15"/>
      <c r="D31" s="15" t="s">
        <v>31</v>
      </c>
      <c r="E31" s="15" t="s">
        <v>32</v>
      </c>
      <c r="F31" s="15"/>
      <c r="G31" s="15"/>
      <c r="H31" s="15"/>
      <c r="I31" s="15"/>
      <c r="J31" s="15"/>
      <c r="K31" s="15"/>
      <c r="L31" s="15"/>
    </row>
    <row r="32" ht="30" customHeight="1">
      <c r="A32" s="15"/>
      <c r="B32" s="15" t="s">
        <v>33</v>
      </c>
      <c r="C32" s="15"/>
      <c r="D32" s="15" t="s">
        <v>33</v>
      </c>
      <c r="E32" s="15" t="s">
        <v>33</v>
      </c>
      <c r="F32" s="15" t="s">
        <v>34</v>
      </c>
      <c r="G32" s="15"/>
      <c r="H32" s="15" t="s">
        <v>35</v>
      </c>
      <c r="I32" s="15" t="s">
        <v>36</v>
      </c>
      <c r="J32" s="15" t="s">
        <v>37</v>
      </c>
      <c r="K32" s="15" t="s">
        <v>38</v>
      </c>
      <c r="L32" s="15" t="s">
        <v>39</v>
      </c>
    </row>
    <row r="33" ht="30" customHeight="1">
      <c r="A33" s="15"/>
      <c r="B33" s="15"/>
      <c r="C33" s="0"/>
      <c r="D33" s="15"/>
      <c r="E33" s="15"/>
      <c r="F33" s="15" t="s">
        <v>40</v>
      </c>
      <c r="G33" s="15" t="s">
        <v>41</v>
      </c>
      <c r="H33" s="15"/>
      <c r="I33" s="15"/>
      <c r="J33" s="15"/>
      <c r="K33" s="15"/>
      <c r="L33" s="15"/>
    </row>
    <row r="34" ht="20" customHeight="1">
      <c r="A34" s="15">
        <v>1</v>
      </c>
      <c r="B34" s="15">
        <v>2</v>
      </c>
      <c r="C34" s="15"/>
      <c r="D34" s="15">
        <v>3</v>
      </c>
      <c r="E34" s="15">
        <v>4</v>
      </c>
      <c r="F34" s="15">
        <v>5</v>
      </c>
      <c r="G34" s="15">
        <v>6</v>
      </c>
      <c r="H34" s="15">
        <v>7</v>
      </c>
      <c r="I34" s="15">
        <v>8</v>
      </c>
      <c r="J34" s="15">
        <v>9</v>
      </c>
      <c r="K34" s="15">
        <v>10</v>
      </c>
      <c r="L34" s="15">
        <v>11</v>
      </c>
    </row>
    <row r="35" ht="20" customHeight="1">
</row>
    <row r="36" ht="20" customHeight="1">
      <c r="A36" s="19" t="s">
        <v>42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ht="40" customHeight="1">
      <c r="A37" s="15" t="s">
        <v>29</v>
      </c>
      <c r="B37" s="15" t="s">
        <v>30</v>
      </c>
      <c r="C37" s="15"/>
      <c r="D37" s="15" t="s">
        <v>31</v>
      </c>
      <c r="E37" s="15" t="s">
        <v>43</v>
      </c>
      <c r="F37" s="15"/>
      <c r="G37" s="15"/>
      <c r="H37" s="15"/>
      <c r="I37" s="15"/>
      <c r="J37" s="15"/>
      <c r="K37" s="15"/>
      <c r="L37" s="15"/>
      <c r="M37" s="15" t="s">
        <v>44</v>
      </c>
    </row>
    <row r="38" ht="30" customHeight="1">
      <c r="A38" s="15"/>
      <c r="B38" s="15" t="s">
        <v>33</v>
      </c>
      <c r="C38" s="15"/>
      <c r="D38" s="15" t="s">
        <v>33</v>
      </c>
      <c r="E38" s="15" t="s">
        <v>33</v>
      </c>
      <c r="F38" s="15" t="s">
        <v>34</v>
      </c>
      <c r="G38" s="15"/>
      <c r="H38" s="15" t="s">
        <v>35</v>
      </c>
      <c r="I38" s="15" t="s">
        <v>36</v>
      </c>
      <c r="J38" s="15" t="s">
        <v>37</v>
      </c>
      <c r="K38" s="15" t="s">
        <v>38</v>
      </c>
      <c r="L38" s="15" t="s">
        <v>39</v>
      </c>
      <c r="M38" s="15"/>
    </row>
    <row r="39" ht="30" customHeight="1">
      <c r="A39" s="15"/>
      <c r="B39" s="15"/>
      <c r="C39" s="0"/>
      <c r="D39" s="15"/>
      <c r="E39" s="15"/>
      <c r="F39" s="15" t="s">
        <v>40</v>
      </c>
      <c r="G39" s="15" t="s">
        <v>41</v>
      </c>
      <c r="H39" s="15"/>
      <c r="I39" s="15"/>
      <c r="J39" s="15"/>
      <c r="K39" s="15"/>
      <c r="L39" s="15"/>
      <c r="M39" s="15"/>
    </row>
    <row r="40" ht="20" customHeight="1">
      <c r="A40" s="15">
        <v>1</v>
      </c>
      <c r="B40" s="15">
        <v>2</v>
      </c>
      <c r="C40" s="15"/>
      <c r="D40" s="15">
        <v>3</v>
      </c>
      <c r="E40" s="15">
        <v>4</v>
      </c>
      <c r="F40" s="15">
        <v>5</v>
      </c>
      <c r="G40" s="15">
        <v>6</v>
      </c>
      <c r="H40" s="15">
        <v>7</v>
      </c>
      <c r="I40" s="15">
        <v>8</v>
      </c>
      <c r="J40" s="15">
        <v>9</v>
      </c>
      <c r="K40" s="15">
        <v>10</v>
      </c>
      <c r="L40" s="15">
        <v>11</v>
      </c>
      <c r="M40" s="15">
        <v>12</v>
      </c>
    </row>
    <row r="41" ht="30" customHeight="1">
      <c r="A41" s="17" t="s">
        <v>56</v>
      </c>
      <c r="B41" s="15" t="s">
        <v>57</v>
      </c>
      <c r="C41" s="15" t="s">
        <v>58</v>
      </c>
      <c r="D41" s="15" t="s">
        <v>59</v>
      </c>
      <c r="E41" s="15" t="s">
        <v>49</v>
      </c>
      <c r="F41" s="15" t="s">
        <v>50</v>
      </c>
      <c r="G41" s="15" t="s">
        <v>51</v>
      </c>
      <c r="H41" s="22">
        <v>35</v>
      </c>
      <c r="I41" s="22">
        <v>6</v>
      </c>
      <c r="J41" s="22">
        <f>ROUNDDOWN(10*H41/100, 0)</f>
      </c>
      <c r="K41" s="22">
        <f>IF(H41-I41=0,0,IF(H41-I41&gt;J41,H41-I41-J41,IF(I41-H41&gt;J41,H41-I41-J41,0)))</f>
      </c>
      <c r="L41" s="15" t="s">
        <v>60</v>
      </c>
      <c r="M41" s="15"/>
    </row>
    <row r="42">
      <c r="A42" s="17" t="s">
        <v>61</v>
      </c>
      <c r="B42" s="15" t="s">
        <v>62</v>
      </c>
      <c r="C42" s="15" t="s">
        <v>58</v>
      </c>
      <c r="D42" s="15" t="s">
        <v>59</v>
      </c>
      <c r="E42" s="15" t="s">
        <v>49</v>
      </c>
      <c r="F42" s="15" t="s">
        <v>50</v>
      </c>
      <c r="G42" s="15" t="s">
        <v>51</v>
      </c>
      <c r="H42" s="22">
        <v>90</v>
      </c>
      <c r="I42" s="22">
        <v>89</v>
      </c>
      <c r="J42" s="22">
        <f>ROUNDDOWN(10*H42/100, 0)</f>
      </c>
      <c r="K42" s="22">
        <f>IF(H42-I42=0,0,IF(H42-I42&gt;J42,H42-I42-J42,IF(I42-H42&gt;J42,H42-I42-J42,0)))</f>
      </c>
      <c r="L42" s="15"/>
      <c r="M42" s="15"/>
    </row>
    <row r="43" ht="75" customHeight="1">
      <c r="A43" s="17" t="s">
        <v>63</v>
      </c>
      <c r="B43" s="15" t="s">
        <v>64</v>
      </c>
      <c r="C43" s="15" t="s">
        <v>58</v>
      </c>
      <c r="D43" s="15" t="s">
        <v>59</v>
      </c>
      <c r="E43" s="15" t="s">
        <v>49</v>
      </c>
      <c r="F43" s="15" t="s">
        <v>50</v>
      </c>
      <c r="G43" s="15" t="s">
        <v>51</v>
      </c>
      <c r="H43" s="22">
        <v>7</v>
      </c>
      <c r="I43" s="22">
        <v>5</v>
      </c>
      <c r="J43" s="22">
        <f>ROUNDDOWN(10*H43/100, 0)</f>
      </c>
      <c r="K43" s="22">
        <f>IF(H43-I43=0,0,IF(H43-I43&gt;J43,H43-I43-J43,IF(I43-H43&gt;J43,H43-I43-J43,0)))</f>
      </c>
      <c r="L43" s="15" t="s">
        <v>52</v>
      </c>
      <c r="M43" s="15"/>
    </row>
    <row r="44" ht="20" customHeight="1">
</row>
    <row r="45" ht="25" customHeight="1">
      <c r="A45" s="20" t="s">
        <v>65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</row>
    <row r="46" ht="20" customHeight="1">
</row>
    <row r="47" ht="40" customHeight="1">
      <c r="A47" s="19" t="s">
        <v>21</v>
      </c>
      <c r="B47" s="19"/>
      <c r="C47" s="19"/>
      <c r="D47" s="17" t="s">
        <v>22</v>
      </c>
      <c r="E47" s="17"/>
      <c r="F47" s="17"/>
      <c r="G47" s="17"/>
      <c r="H47" s="17"/>
      <c r="I47" s="17"/>
      <c r="J47" s="17"/>
      <c r="K47" s="21" t="s">
        <v>23</v>
      </c>
      <c r="L47" s="21"/>
      <c r="M47" s="21"/>
      <c r="N47" s="15" t="s">
        <v>66</v>
      </c>
      <c r="O47" s="15"/>
      <c r="P47" s="15"/>
    </row>
    <row r="48" ht="20" customHeight="1">
</row>
    <row r="49" ht="20" customHeight="1">
      <c r="A49" s="19" t="s">
        <v>25</v>
      </c>
      <c r="B49" s="19"/>
      <c r="C49" s="19"/>
      <c r="D49" s="17" t="s">
        <v>26</v>
      </c>
      <c r="E49" s="17"/>
      <c r="F49" s="17"/>
      <c r="G49" s="17"/>
      <c r="H49" s="17"/>
      <c r="I49" s="17"/>
      <c r="J49" s="17"/>
    </row>
    <row r="50" ht="20" customHeight="1">
</row>
    <row r="51" ht="20" customHeight="1">
      <c r="A51" s="19" t="s">
        <v>27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</row>
    <row r="52" ht="20" customHeight="1">
      <c r="A52" s="19" t="s">
        <v>28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</row>
    <row r="53" ht="40" customHeight="1">
      <c r="A53" s="15" t="s">
        <v>29</v>
      </c>
      <c r="B53" s="15" t="s">
        <v>30</v>
      </c>
      <c r="C53" s="15"/>
      <c r="D53" s="15" t="s">
        <v>31</v>
      </c>
      <c r="E53" s="15" t="s">
        <v>32</v>
      </c>
      <c r="F53" s="15"/>
      <c r="G53" s="15"/>
      <c r="H53" s="15"/>
      <c r="I53" s="15"/>
      <c r="J53" s="15"/>
      <c r="K53" s="15"/>
      <c r="L53" s="15"/>
    </row>
    <row r="54" ht="30" customHeight="1">
      <c r="A54" s="15"/>
      <c r="B54" s="15" t="s">
        <v>33</v>
      </c>
      <c r="C54" s="15"/>
      <c r="D54" s="15" t="s">
        <v>33</v>
      </c>
      <c r="E54" s="15" t="s">
        <v>33</v>
      </c>
      <c r="F54" s="15" t="s">
        <v>34</v>
      </c>
      <c r="G54" s="15"/>
      <c r="H54" s="15" t="s">
        <v>35</v>
      </c>
      <c r="I54" s="15" t="s">
        <v>36</v>
      </c>
      <c r="J54" s="15" t="s">
        <v>37</v>
      </c>
      <c r="K54" s="15" t="s">
        <v>38</v>
      </c>
      <c r="L54" s="15" t="s">
        <v>39</v>
      </c>
    </row>
    <row r="55" ht="30" customHeight="1">
      <c r="A55" s="15"/>
      <c r="B55" s="15"/>
      <c r="C55" s="0"/>
      <c r="D55" s="15"/>
      <c r="E55" s="15"/>
      <c r="F55" s="15" t="s">
        <v>40</v>
      </c>
      <c r="G55" s="15" t="s">
        <v>41</v>
      </c>
      <c r="H55" s="15"/>
      <c r="I55" s="15"/>
      <c r="J55" s="15"/>
      <c r="K55" s="15"/>
      <c r="L55" s="15"/>
    </row>
    <row r="56" ht="20" customHeight="1">
      <c r="A56" s="15">
        <v>1</v>
      </c>
      <c r="B56" s="15">
        <v>2</v>
      </c>
      <c r="C56" s="15"/>
      <c r="D56" s="15">
        <v>3</v>
      </c>
      <c r="E56" s="15">
        <v>4</v>
      </c>
      <c r="F56" s="15">
        <v>5</v>
      </c>
      <c r="G56" s="15">
        <v>6</v>
      </c>
      <c r="H56" s="15">
        <v>7</v>
      </c>
      <c r="I56" s="15">
        <v>8</v>
      </c>
      <c r="J56" s="15">
        <v>9</v>
      </c>
      <c r="K56" s="15">
        <v>10</v>
      </c>
      <c r="L56" s="15">
        <v>11</v>
      </c>
    </row>
    <row r="57" ht="20" customHeight="1">
</row>
    <row r="58" ht="20" customHeight="1">
      <c r="A58" s="19" t="s">
        <v>42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</row>
    <row r="59" ht="40" customHeight="1">
      <c r="A59" s="15" t="s">
        <v>29</v>
      </c>
      <c r="B59" s="15" t="s">
        <v>30</v>
      </c>
      <c r="C59" s="15"/>
      <c r="D59" s="15" t="s">
        <v>31</v>
      </c>
      <c r="E59" s="15" t="s">
        <v>43</v>
      </c>
      <c r="F59" s="15"/>
      <c r="G59" s="15"/>
      <c r="H59" s="15"/>
      <c r="I59" s="15"/>
      <c r="J59" s="15"/>
      <c r="K59" s="15"/>
      <c r="L59" s="15"/>
      <c r="M59" s="15" t="s">
        <v>44</v>
      </c>
    </row>
    <row r="60" ht="30" customHeight="1">
      <c r="A60" s="15"/>
      <c r="B60" s="15" t="s">
        <v>33</v>
      </c>
      <c r="C60" s="15"/>
      <c r="D60" s="15" t="s">
        <v>33</v>
      </c>
      <c r="E60" s="15" t="s">
        <v>33</v>
      </c>
      <c r="F60" s="15" t="s">
        <v>34</v>
      </c>
      <c r="G60" s="15"/>
      <c r="H60" s="15" t="s">
        <v>35</v>
      </c>
      <c r="I60" s="15" t="s">
        <v>36</v>
      </c>
      <c r="J60" s="15" t="s">
        <v>37</v>
      </c>
      <c r="K60" s="15" t="s">
        <v>38</v>
      </c>
      <c r="L60" s="15" t="s">
        <v>39</v>
      </c>
      <c r="M60" s="15"/>
    </row>
    <row r="61" ht="30" customHeight="1">
      <c r="A61" s="15"/>
      <c r="B61" s="15"/>
      <c r="C61" s="0"/>
      <c r="D61" s="15"/>
      <c r="E61" s="15"/>
      <c r="F61" s="15" t="s">
        <v>40</v>
      </c>
      <c r="G61" s="15" t="s">
        <v>41</v>
      </c>
      <c r="H61" s="15"/>
      <c r="I61" s="15"/>
      <c r="J61" s="15"/>
      <c r="K61" s="15"/>
      <c r="L61" s="15"/>
      <c r="M61" s="15"/>
    </row>
    <row r="62" ht="20" customHeight="1">
      <c r="A62" s="15">
        <v>1</v>
      </c>
      <c r="B62" s="15">
        <v>2</v>
      </c>
      <c r="C62" s="15"/>
      <c r="D62" s="15">
        <v>3</v>
      </c>
      <c r="E62" s="15">
        <v>4</v>
      </c>
      <c r="F62" s="15">
        <v>5</v>
      </c>
      <c r="G62" s="15">
        <v>6</v>
      </c>
      <c r="H62" s="15">
        <v>7</v>
      </c>
      <c r="I62" s="15">
        <v>8</v>
      </c>
      <c r="J62" s="15">
        <v>9</v>
      </c>
      <c r="K62" s="15">
        <v>10</v>
      </c>
      <c r="L62" s="15">
        <v>11</v>
      </c>
      <c r="M62" s="15">
        <v>12</v>
      </c>
    </row>
    <row r="63">
      <c r="A63" s="17" t="s">
        <v>67</v>
      </c>
      <c r="B63" s="15" t="s">
        <v>68</v>
      </c>
      <c r="C63" s="15" t="s">
        <v>58</v>
      </c>
      <c r="D63" s="15" t="s">
        <v>59</v>
      </c>
      <c r="E63" s="15" t="s">
        <v>49</v>
      </c>
      <c r="F63" s="15" t="s">
        <v>50</v>
      </c>
      <c r="G63" s="15" t="s">
        <v>51</v>
      </c>
      <c r="H63" s="22">
        <v>47</v>
      </c>
      <c r="I63" s="22">
        <v>46</v>
      </c>
      <c r="J63" s="22">
        <f>ROUNDDOWN(10*H63/100, 0)</f>
      </c>
      <c r="K63" s="22">
        <f>IF(H63-I63=0,0,IF(H63-I63&gt;J63,H63-I63-J63,IF(I63-H63&gt;J63,H63-I63-J63,0)))</f>
      </c>
      <c r="L63" s="15"/>
      <c r="M63" s="15"/>
    </row>
    <row r="64">
      <c r="A64" s="17" t="s">
        <v>69</v>
      </c>
      <c r="B64" s="15" t="s">
        <v>70</v>
      </c>
      <c r="C64" s="15" t="s">
        <v>58</v>
      </c>
      <c r="D64" s="15" t="s">
        <v>59</v>
      </c>
      <c r="E64" s="15" t="s">
        <v>49</v>
      </c>
      <c r="F64" s="15" t="s">
        <v>50</v>
      </c>
      <c r="G64" s="15" t="s">
        <v>51</v>
      </c>
      <c r="H64" s="22">
        <v>89</v>
      </c>
      <c r="I64" s="22">
        <v>86</v>
      </c>
      <c r="J64" s="22">
        <f>ROUNDDOWN(10*H64/100, 0)</f>
      </c>
      <c r="K64" s="22">
        <f>IF(H64-I64=0,0,IF(H64-I64&gt;J64,H64-I64-J64,IF(I64-H64&gt;J64,H64-I64-J64,0)))</f>
      </c>
      <c r="L64" s="15"/>
      <c r="M64" s="15"/>
    </row>
    <row r="65">
      <c r="A65" s="17" t="s">
        <v>71</v>
      </c>
      <c r="B65" s="15" t="s">
        <v>72</v>
      </c>
      <c r="C65" s="15" t="s">
        <v>58</v>
      </c>
      <c r="D65" s="15" t="s">
        <v>59</v>
      </c>
      <c r="E65" s="15" t="s">
        <v>49</v>
      </c>
      <c r="F65" s="15" t="s">
        <v>50</v>
      </c>
      <c r="G65" s="15" t="s">
        <v>51</v>
      </c>
      <c r="H65" s="22">
        <v>84</v>
      </c>
      <c r="I65" s="22">
        <v>81</v>
      </c>
      <c r="J65" s="22">
        <f>ROUNDDOWN(10*H65/100, 0)</f>
      </c>
      <c r="K65" s="22">
        <f>IF(H65-I65=0,0,IF(H65-I65&gt;J65,H65-I65-J65,IF(I65-H65&gt;J65,H65-I65-J65,0)))</f>
      </c>
      <c r="L65" s="15"/>
      <c r="M65" s="15"/>
    </row>
    <row r="66">
      <c r="A66" s="17" t="s">
        <v>73</v>
      </c>
      <c r="B66" s="15" t="s">
        <v>74</v>
      </c>
      <c r="C66" s="15" t="s">
        <v>58</v>
      </c>
      <c r="D66" s="15" t="s">
        <v>59</v>
      </c>
      <c r="E66" s="15" t="s">
        <v>49</v>
      </c>
      <c r="F66" s="15" t="s">
        <v>50</v>
      </c>
      <c r="G66" s="15" t="s">
        <v>51</v>
      </c>
      <c r="H66" s="22">
        <v>54</v>
      </c>
      <c r="I66" s="22">
        <v>53</v>
      </c>
      <c r="J66" s="22">
        <f>ROUNDDOWN(10*H66/100, 0)</f>
      </c>
      <c r="K66" s="22">
        <f>IF(H66-I66=0,0,IF(H66-I66&gt;J66,H66-I66-J66,IF(I66-H66&gt;J66,H66-I66-J66,0)))</f>
      </c>
      <c r="L66" s="15"/>
      <c r="M66" s="15"/>
    </row>
    <row r="67">
      <c r="A67" s="17" t="s">
        <v>75</v>
      </c>
      <c r="B67" s="15" t="s">
        <v>76</v>
      </c>
      <c r="C67" s="15" t="s">
        <v>58</v>
      </c>
      <c r="D67" s="15" t="s">
        <v>59</v>
      </c>
      <c r="E67" s="15" t="s">
        <v>49</v>
      </c>
      <c r="F67" s="15" t="s">
        <v>50</v>
      </c>
      <c r="G67" s="15" t="s">
        <v>51</v>
      </c>
      <c r="H67" s="22">
        <v>68</v>
      </c>
      <c r="I67" s="22">
        <v>64</v>
      </c>
      <c r="J67" s="22">
        <f>ROUNDDOWN(10*H67/100, 0)</f>
      </c>
      <c r="K67" s="22">
        <f>IF(H67-I67=0,0,IF(H67-I67&gt;J67,H67-I67-J67,IF(I67-H67&gt;J67,H67-I67-J67,0)))</f>
      </c>
      <c r="L67" s="15"/>
      <c r="M67" s="15"/>
    </row>
    <row r="68">
      <c r="A68" s="17" t="s">
        <v>77</v>
      </c>
      <c r="B68" s="15" t="s">
        <v>74</v>
      </c>
      <c r="C68" s="15" t="s">
        <v>47</v>
      </c>
      <c r="D68" s="15" t="s">
        <v>48</v>
      </c>
      <c r="E68" s="15" t="s">
        <v>49</v>
      </c>
      <c r="F68" s="15" t="s">
        <v>50</v>
      </c>
      <c r="G68" s="15" t="s">
        <v>51</v>
      </c>
      <c r="H68" s="22">
        <v>3</v>
      </c>
      <c r="I68" s="22">
        <v>3</v>
      </c>
      <c r="J68" s="22">
        <f>ROUNDDOWN(10*H68/100, 0)</f>
      </c>
      <c r="K68" s="22">
        <f>IF(H68-I68=0,0,IF(H68-I68&gt;J68,H68-I68-J68,IF(I68-H68&gt;J68,H68-I68-J68,0)))</f>
      </c>
      <c r="L68" s="15"/>
      <c r="M68" s="15"/>
    </row>
    <row r="69">
      <c r="A69" s="17" t="s">
        <v>78</v>
      </c>
      <c r="B69" s="15" t="s">
        <v>79</v>
      </c>
      <c r="C69" s="15" t="s">
        <v>58</v>
      </c>
      <c r="D69" s="15" t="s">
        <v>59</v>
      </c>
      <c r="E69" s="15" t="s">
        <v>49</v>
      </c>
      <c r="F69" s="15" t="s">
        <v>50</v>
      </c>
      <c r="G69" s="15" t="s">
        <v>51</v>
      </c>
      <c r="H69" s="22">
        <v>7</v>
      </c>
      <c r="I69" s="22">
        <v>7</v>
      </c>
      <c r="J69" s="22">
        <f>ROUNDDOWN(10*H69/100, 0)</f>
      </c>
      <c r="K69" s="22">
        <f>IF(H69-I69=0,0,IF(H69-I69&gt;J69,H69-I69-J69,IF(I69-H69&gt;J69,H69-I69-J69,0)))</f>
      </c>
      <c r="L69" s="15"/>
      <c r="M69" s="15"/>
    </row>
    <row r="70">
      <c r="A70" s="17" t="s">
        <v>80</v>
      </c>
      <c r="B70" s="15" t="s">
        <v>81</v>
      </c>
      <c r="C70" s="15" t="s">
        <v>47</v>
      </c>
      <c r="D70" s="15" t="s">
        <v>59</v>
      </c>
      <c r="E70" s="15" t="s">
        <v>49</v>
      </c>
      <c r="F70" s="15" t="s">
        <v>50</v>
      </c>
      <c r="G70" s="15" t="s">
        <v>51</v>
      </c>
      <c r="H70" s="22">
        <v>3</v>
      </c>
      <c r="I70" s="22">
        <v>3</v>
      </c>
      <c r="J70" s="22">
        <f>ROUNDDOWN(10*H70/100, 0)</f>
      </c>
      <c r="K70" s="22">
        <f>IF(H70-I70=0,0,IF(H70-I70&gt;J70,H70-I70-J70,IF(I70-H70&gt;J70,H70-I70-J70,0)))</f>
      </c>
      <c r="L70" s="15"/>
      <c r="M70" s="15"/>
    </row>
    <row r="71">
      <c r="A71" s="17" t="s">
        <v>82</v>
      </c>
      <c r="B71" s="15" t="s">
        <v>83</v>
      </c>
      <c r="C71" s="15" t="s">
        <v>58</v>
      </c>
      <c r="D71" s="15" t="s">
        <v>59</v>
      </c>
      <c r="E71" s="15" t="s">
        <v>49</v>
      </c>
      <c r="F71" s="15" t="s">
        <v>50</v>
      </c>
      <c r="G71" s="15" t="s">
        <v>51</v>
      </c>
      <c r="H71" s="22">
        <v>7</v>
      </c>
      <c r="I71" s="22">
        <v>7</v>
      </c>
      <c r="J71" s="22">
        <f>ROUNDDOWN(10*H71/100, 0)</f>
      </c>
      <c r="K71" s="22">
        <f>IF(H71-I71=0,0,IF(H71-I71&gt;J71,H71-I71-J71,IF(I71-H71&gt;J71,H71-I71-J71,0)))</f>
      </c>
      <c r="L71" s="15"/>
      <c r="M71" s="15"/>
    </row>
    <row r="72" ht="20" customHeight="1">
</row>
  </sheetData>
  <sheetProtection password="D4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3:P23"/>
    <mergeCell ref="A25:C25"/>
    <mergeCell ref="D25:J25"/>
    <mergeCell ref="K25:M25"/>
    <mergeCell ref="N25:P25"/>
    <mergeCell ref="A27:C27"/>
    <mergeCell ref="D27:J27"/>
    <mergeCell ref="A29:P29"/>
    <mergeCell ref="A30:P30"/>
    <mergeCell ref="A31:A33"/>
    <mergeCell ref="B31:C31"/>
    <mergeCell ref="E31:L31"/>
    <mergeCell ref="B32:C33"/>
    <mergeCell ref="D32:D33"/>
    <mergeCell ref="E32:E33"/>
    <mergeCell ref="F32:G32"/>
    <mergeCell ref="H32:H33"/>
    <mergeCell ref="I32:I33"/>
    <mergeCell ref="J32:J33"/>
    <mergeCell ref="K32:K33"/>
    <mergeCell ref="L32:L33"/>
    <mergeCell ref="B34:C34"/>
    <mergeCell ref="A36:P36"/>
    <mergeCell ref="A37:A39"/>
    <mergeCell ref="B37:C37"/>
    <mergeCell ref="E37:L37"/>
    <mergeCell ref="M37:M39"/>
    <mergeCell ref="B38:C39"/>
    <mergeCell ref="D38:D39"/>
    <mergeCell ref="E38:E39"/>
    <mergeCell ref="F38:G38"/>
    <mergeCell ref="H38:H39"/>
    <mergeCell ref="I38:I39"/>
    <mergeCell ref="J38:J39"/>
    <mergeCell ref="K38:K39"/>
    <mergeCell ref="L38:L39"/>
    <mergeCell ref="B40:C40"/>
    <mergeCell ref="A45:P45"/>
    <mergeCell ref="A47:C47"/>
    <mergeCell ref="D47:J47"/>
    <mergeCell ref="K47:M47"/>
    <mergeCell ref="N47:P47"/>
    <mergeCell ref="A49:C49"/>
    <mergeCell ref="D49:J49"/>
    <mergeCell ref="A51:P51"/>
    <mergeCell ref="A52:P52"/>
    <mergeCell ref="A53:A55"/>
    <mergeCell ref="B53:C53"/>
    <mergeCell ref="E53:L53"/>
    <mergeCell ref="B54:C55"/>
    <mergeCell ref="D54:D55"/>
    <mergeCell ref="E54:E55"/>
    <mergeCell ref="F54:G54"/>
    <mergeCell ref="H54:H55"/>
    <mergeCell ref="I54:I55"/>
    <mergeCell ref="J54:J55"/>
    <mergeCell ref="K54:K55"/>
    <mergeCell ref="L54:L55"/>
    <mergeCell ref="B56:C56"/>
    <mergeCell ref="A58:P58"/>
    <mergeCell ref="A59:A61"/>
    <mergeCell ref="B59:C59"/>
    <mergeCell ref="E59:L59"/>
    <mergeCell ref="M59:M61"/>
    <mergeCell ref="B60:C61"/>
    <mergeCell ref="D60:D61"/>
    <mergeCell ref="E60:E61"/>
    <mergeCell ref="F60:G60"/>
    <mergeCell ref="H60:H61"/>
    <mergeCell ref="I60:I61"/>
    <mergeCell ref="J60:J61"/>
    <mergeCell ref="K60:K61"/>
    <mergeCell ref="L60:L61"/>
    <mergeCell ref="B62:C62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&amp;K00-00926636._13.510880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20" t="s">
        <v>84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85</v>
      </c>
      <c r="B5" s="19"/>
      <c r="C5" s="19"/>
      <c r="D5" s="17" t="s">
        <v>86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87</v>
      </c>
      <c r="O5" s="15"/>
      <c r="P5" s="15"/>
    </row>
    <row r="6" ht="20" customHeight="1">
</row>
    <row r="7" ht="20" customHeight="1">
      <c r="A7" s="19" t="s">
        <v>88</v>
      </c>
      <c r="B7" s="19"/>
      <c r="C7" s="19"/>
      <c r="D7" s="17" t="s">
        <v>89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90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91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92</v>
      </c>
      <c r="C11" s="15"/>
      <c r="D11" s="15" t="s">
        <v>93</v>
      </c>
      <c r="E11" s="15" t="s">
        <v>94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95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92</v>
      </c>
      <c r="C17" s="15"/>
      <c r="D17" s="15" t="s">
        <v>93</v>
      </c>
      <c r="E17" s="15" t="s">
        <v>96</v>
      </c>
      <c r="F17" s="15"/>
      <c r="G17" s="15"/>
      <c r="H17" s="15"/>
      <c r="I17" s="15"/>
      <c r="J17" s="15"/>
      <c r="K17" s="15"/>
      <c r="L17" s="15"/>
      <c r="M17" s="15" t="s">
        <v>97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98</v>
      </c>
      <c r="B21" s="15"/>
      <c r="C21" s="15"/>
      <c r="D21" s="15" t="s">
        <v>99</v>
      </c>
      <c r="E21" s="15" t="s">
        <v>100</v>
      </c>
      <c r="F21" s="15" t="s">
        <v>50</v>
      </c>
      <c r="G21" s="15" t="s">
        <v>51</v>
      </c>
      <c r="H21" s="22">
        <v>75</v>
      </c>
      <c r="I21" s="22">
        <v>50</v>
      </c>
      <c r="J21" s="22">
        <f>ROUNDDOWN(10*H21/100, 0)</f>
      </c>
      <c r="K21" s="22">
        <f>IF(H21-I21=0,0,IF(H21-I21&gt;J21,H21-I21-J21,IF(I21-H21&gt;J21,H21-I21-J21,0)))</f>
      </c>
      <c r="L21" s="15" t="s">
        <v>101</v>
      </c>
      <c r="M21" s="15"/>
    </row>
    <row r="22" ht="20" customHeight="1">
</row>
    <row r="23" ht="20" customHeight="1">
</row>
    <row r="24" ht="20" customHeight="1">
</row>
    <row r="25" ht="30" customHeight="1">
      <c r="A25" s="24" t="s">
        <v>102</v>
      </c>
      <c r="B25" s="25" t="s">
        <v>103</v>
      </c>
      <c r="C25" s="28" t="s">
        <v>103</v>
      </c>
      <c r="D25" s="28"/>
    </row>
    <row r="26" ht="20" customHeight="1">
      <c r="A26" s="0"/>
      <c r="B26" s="26" t="s">
        <v>104</v>
      </c>
      <c r="C26" s="26" t="s">
        <v>105</v>
      </c>
      <c r="D26" s="26" t="s">
        <v>106</v>
      </c>
    </row>
    <row r="27" ht="20" customHeight="1">
</row>
    <row r="28" ht="20" customHeight="1">
      <c r="A28" s="0"/>
      <c r="B28" s="24" t="s">
        <v>107</v>
      </c>
      <c r="C28" s="24"/>
      <c r="D28" s="24"/>
    </row>
    <row r="29" ht="20" customHeight="1">
</row>
    <row r="30" ht="20" customHeight="1">
      <c r="A30" s="4" t="s">
        <v>108</v>
      </c>
      <c r="B30" s="4"/>
      <c r="C30" s="4"/>
    </row>
    <row r="31" ht="20" customHeight="1">
      <c r="A31" s="5" t="s">
        <v>109</v>
      </c>
      <c r="B31" s="5"/>
      <c r="C31" s="5"/>
    </row>
    <row r="32" ht="20" customHeight="1">
      <c r="A32" s="5" t="s">
        <v>110</v>
      </c>
      <c r="B32" s="5"/>
      <c r="C32" s="5"/>
    </row>
    <row r="33" ht="20" customHeight="1">
      <c r="A33" s="5" t="s">
        <v>111</v>
      </c>
      <c r="B33" s="5"/>
      <c r="C33" s="5"/>
    </row>
    <row r="34" ht="20" customHeight="1">
      <c r="A34" s="5" t="s">
        <v>112</v>
      </c>
      <c r="B34" s="5"/>
      <c r="C34" s="5"/>
    </row>
    <row r="35" ht="20" customHeight="1">
      <c r="A35" s="5" t="s">
        <v>113</v>
      </c>
      <c r="B35" s="5"/>
      <c r="C35" s="5"/>
    </row>
    <row r="36" ht="20" customHeight="1">
      <c r="A36" s="6" t="s">
        <v>114</v>
      </c>
      <c r="B36" s="6"/>
      <c r="C36" s="6"/>
    </row>
  </sheetData>
  <sheetProtection password="D4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B28:D28"/>
    <mergeCell ref="A30:C30"/>
    <mergeCell ref="A31:C31"/>
    <mergeCell ref="A32:C32"/>
    <mergeCell ref="A33:C33"/>
    <mergeCell ref="A34:C34"/>
    <mergeCell ref="A35:C35"/>
    <mergeCell ref="A36:C36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&amp;K00-00926636._13.510880</oddHeader>
    <oddFooter>&amp;L&amp;L&amp;"Verdana,Полужирный"&amp;K000000&amp;L&amp;"Verdana,Полужирный"&amp;K00-014</oddFooter>
  </headerFooter>
</worksheet>
</file>