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
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false" showObjects="all" date1904="false"/>
  <bookViews>
    <workbookView showHorizontalScroll="true" showVerticalScroll="true" showSheetTabs="true" xWindow="0" yWindow="0" windowWidth="16384" windowHeight="8192" activeTab="0"/>
  </bookViews>
  <sheets>
    <sheet name="Титульный лист" sheetId="1" r:id="rId1"/>
    <sheet name="Услуги" sheetId="2" r:id="rId2"/>
    <sheet name="Работы" sheetId="3" r:id="rId3"/>
  </sheets>
  <definedNames>
</definedNames>
  <calcPr fullCalcOnLoad="1" iterateCount="100" refMode="A1" iterate="false" iterateDelta="0.001"/>
</workbook>
</file>

<file path=xl/sharedStrings.xml><?xml version="1.0" encoding="utf-8"?>
<sst xmlns="http://schemas.openxmlformats.org/spreadsheetml/2006/main">
  <si>
    <t>ОТЧЕТ ОБ ИСПОЛНЕНИИ</t>
  </si>
  <si>
    <t>ГОСУДАРСТВЕННОГО ЗАДАНИЯ № 697-п</t>
  </si>
  <si>
    <t>на 2026 год и плановый период 2027 и 2028 годов</t>
  </si>
  <si>
    <t>от "02" июля 2026 г.</t>
  </si>
  <si>
    <t>Наименование государственного учреждения Ивановской области (обособленного подразделения)</t>
  </si>
  <si>
    <t>Коды</t>
  </si>
  <si>
    <t>областное государственное бюджетное профессиональное образовательное учреждение Ивановский железнодорожный колледж</t>
  </si>
  <si>
    <t>Дата</t>
  </si>
  <si>
    <t>02.07.2026</t>
  </si>
  <si>
    <t>Виды деятельности государственного учреждения Ивановской области (обособленного подразделения)</t>
  </si>
  <si>
    <t>по Сводному реестру</t>
  </si>
  <si>
    <t>242У7850</t>
  </si>
  <si>
    <t>образование профессиональное среднее
деятельность по предоставлению прочих мест для временного проживания
</t>
  </si>
  <si>
    <t>По ОКВЭД</t>
  </si>
  <si>
    <t>85.21
55.90</t>
  </si>
  <si>
    <t>Вид государственного учреждения Ивановской области</t>
  </si>
  <si>
    <t>Бюджетное</t>
  </si>
  <si>
    <t>Периодичность</t>
  </si>
  <si>
    <t>Первое полугодие</t>
  </si>
  <si>
    <t>ЧАСТЬ 1. Сведения об оказываемых государственных услугах</t>
  </si>
  <si>
    <t>РАЗДЕЛ 1</t>
  </si>
  <si>
    <t>1. Наименование государственной услуги</t>
  </si>
  <si>
    <t>Реализация образовательных программ среднего профессионального образования - программ подготовки квалифицированных рабочих, служащих</t>
  </si>
  <si>
    <t>Код по общероссийскому перечню или региональному перечню</t>
  </si>
  <si>
    <t>БО83</t>
  </si>
  <si>
    <t>2. Категория потребителей государственной услуги</t>
  </si>
  <si>
    <t>Физические лица, имеющие основное общее образование</t>
  </si>
  <si>
    <t>3. Сведения о фактическом достижении показателей, характеризующих объем и (или) качество государственной услуги</t>
  </si>
  <si>
    <t>3.1. Сведения о фактическом достижении показателей, характеризующих качество государственной услуги</t>
  </si>
  <si>
    <t>№ п/п</t>
  </si>
  <si>
    <t>Показатель, характеризующий содержание государственной услуги</t>
  </si>
  <si>
    <t>Показатель, характеризующий условия (формы) оказания государственной услуги</t>
  </si>
  <si>
    <t>Показатель качества государственной услуги</t>
  </si>
  <si>
    <t>наименование показателя</t>
  </si>
  <si>
    <t>единица измерения по ОКЕИ</t>
  </si>
  <si>
    <t>утверждено в государственном задании на год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</si>
  <si>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</si>
  <si>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</si>
  <si>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</si>
  <si>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</t>
  </si>
  <si>
    <t>наименование</t>
  </si>
  <si>
    <t>код</t>
  </si>
  <si>
    <t>3.2. Сведения о фактическом достижении показателей, характеризующих объем государственной услуги</t>
  </si>
  <si>
    <t>Показатель объема государственной услуги</t>
  </si>
  <si>
    <t>Среднегодовой размер платы (цена, тариф), руб./ед. объема государственной услуги</t>
  </si>
  <si>
    <t>852100О.99.0.БО83ПР52000</t>
  </si>
  <si>
    <t>23.01.09 Помощник машиниста (по видам подвижного состава железнодорожного транспорта)</t>
  </si>
  <si>
    <t>Основное общее образование</t>
  </si>
  <si>
    <t>Очная</t>
  </si>
  <si>
    <t>Численность обучающихся</t>
  </si>
  <si>
    <t>Человек</t>
  </si>
  <si>
    <t>792</t>
  </si>
  <si>
    <t>852100О.99.0.БО83НО20000</t>
  </si>
  <si>
    <t>23.01.19 Оператор по обработке перевозочных документов на железнодорожном транспорте</t>
  </si>
  <si>
    <t>852100О.99.0.БО83ЗЯ92000</t>
  </si>
  <si>
    <t>23.01.15 Оператор поста централизации</t>
  </si>
  <si>
    <t>Перевод в другое учебное заведение</t>
  </si>
  <si>
    <t>43.01.05 Оператор по обработке перевозочных документов на железнодорожном транспорте</t>
  </si>
  <si>
    <t>852100О.99.0.БО83БГ68000</t>
  </si>
  <si>
    <t>09.01.03 Оператор информационных систем и ресурсов</t>
  </si>
  <si>
    <t>852100О.99.0.БО83ЗП96000</t>
  </si>
  <si>
    <t>23.01.09 Машинист локомотива</t>
  </si>
  <si>
    <t>852100О.99.0.БО83ЗТ12000</t>
  </si>
  <si>
    <t>23.01.10 Слесарь по обслуживанию и ремонту подвижного состава</t>
  </si>
  <si>
    <t>852100О.99.0.БО83АП40000</t>
  </si>
  <si>
    <t>08.01.23 Бригадир-путеец</t>
  </si>
  <si>
    <t>852100О.99.0.БО83ЗЭ76000</t>
  </si>
  <si>
    <t>23.01.14 Электромонтер устройств сигнализации, централизации, блокировки (сцб)</t>
  </si>
  <si>
    <t>23.01.23 Электромонтер объектов транспортной инфраструктуры</t>
  </si>
  <si>
    <t>РАЗДЕЛ 2</t>
  </si>
  <si>
    <t>Реализация образовательных программ среднего профессионального образования - программ подготовки специалистов среднего звена</t>
  </si>
  <si>
    <t>БО84</t>
  </si>
  <si>
    <t>852100О.99.0.БО84МО12000</t>
  </si>
  <si>
    <t>27.02.03 Автоматика и телемеханика на транспорте (железнодорожном транспорте)</t>
  </si>
  <si>
    <t>852100О.99.0.БО84КФ44000</t>
  </si>
  <si>
    <t>23.02.06 Техническая эксплуатация подвижного состава железных дорог</t>
  </si>
  <si>
    <t>852100О.99.0.БО84СР68000</t>
  </si>
  <si>
    <t>43.02.06 Сервис на транспорте (по видам транспорта)</t>
  </si>
  <si>
    <t>852100О.99.0.БО84БП48000</t>
  </si>
  <si>
    <t>09.02.07 Информационные системы и программирование</t>
  </si>
  <si>
    <t>852100О.99.0.БО84КЛ80000</t>
  </si>
  <si>
    <t>23.02.01 Организация перевозок и управление на транспорте (по видам)</t>
  </si>
  <si>
    <t>09.02.12 Техническая эксплуатация и сопровождение информационных систем</t>
  </si>
  <si>
    <t>23.02.09 Автоматика и телемеханика на транспорте (железнодорожном транспорте)</t>
  </si>
  <si>
    <t>ЧАСТЬ 2. Сведения о выполняемых работах</t>
  </si>
  <si>
    <t>1. Наименование работы</t>
  </si>
  <si>
    <t>Предоставление жилых помещений в общежитиях</t>
  </si>
  <si>
    <t>0101</t>
  </si>
  <si>
    <t>2. Категория потребителей работы</t>
  </si>
  <si>
    <t>Физические лица</t>
  </si>
  <si>
    <t>3. Сведения о фактическом достижении показателей, характеризующих объем и (или) качество работы</t>
  </si>
  <si>
    <t>3.1. Сведения о фактическом достижении показателей, характеризующих качество работы</t>
  </si>
  <si>
    <t>Показатель, характеризующий содержание работы</t>
  </si>
  <si>
    <t>Показатель, характеризующий условия (формы) оказания работы</t>
  </si>
  <si>
    <t>Показатель качества работы</t>
  </si>
  <si>
    <t>3.2. Сведения о фактическом достижении показателей, характеризующих объем работы</t>
  </si>
  <si>
    <t>Показатель объема работы</t>
  </si>
  <si>
    <t>Среднегодовой размер платы (цена, тариф), руб./ед. объема работы</t>
  </si>
  <si>
    <t>559000.Р.41.1.01010001001</t>
  </si>
  <si>
    <t>Постоянно</t>
  </si>
  <si>
    <t>Среднегодовое число студентов областных государственных профессиональных образовательных организаций, проживающих в общежитии</t>
  </si>
  <si>
    <t>Организация и проведение олимпиад, конкурсов, мероприятий, направленных на выявление и развитие у обучающихся интеллектуальных и творческих способностей, способностей к занятиям физической культурой и спортом, интереса к научной (научно-исследовательской) деятельности, творческой деятельности, физкультурно-спортивной деятельности</t>
  </si>
  <si>
    <t>0102</t>
  </si>
  <si>
    <t>В интересах общества</t>
  </si>
  <si>
    <t>854100.Р.41.1.01020001001</t>
  </si>
  <si>
    <t>Количество мероприятий</t>
  </si>
  <si>
    <t>Единица</t>
  </si>
  <si>
    <t>642</t>
  </si>
  <si>
    <t>Проведение мероприятия запланировано в четвертом квартале</t>
  </si>
  <si>
    <t>Количество участников мероприятий</t>
  </si>
  <si>
    <t> Руководитель (уполномоченное лицо)</t>
  </si>
  <si>
    <t>/</t>
  </si>
  <si>
    <t>(должность)</t>
  </si>
  <si>
    <t>(подпись)</t>
  </si>
  <si>
    <t>(расшифровка подписи)</t>
  </si>
  <si>
    <t>"02" июля 2026 г.</t>
  </si>
  <si>
    <t>Подписано. Заверено ЭП.</t>
  </si>
  <si>
    <t>ФИО: Ермакова Ольга Алексеевна</t>
  </si>
  <si>
    <t>Должность: Директор</t>
  </si>
  <si>
    <t>Действует c 22.12.2025 10:01:05 по: 17.03.2027 10:01:05</t>
  </si>
  <si>
    <t>Серийный номер: 3052BE7DB03991DAA29D409F8C693BF7885DB9F7</t>
  </si>
  <si>
    <t>Издатель: Федеральное казначейство</t>
  </si>
  <si>
    <t>Время подписания: 08.07.2026 11:37:57</t>
  </si>
</sst>
</file>

<file path=xl/styles.xml><?xml version="1.0" encoding="utf-8"?>
<styleSheet xmlns="http://schemas.openxmlformats.org/spreadsheetml/2006/main">
  <numFmts>
</numFmts>
  <fonts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ff"/>
    </font>
    <font>
      <b/>
      <sz val="8"/>
      <name val="Verdana"/>
      <color rgb="FF0000ff"/>
    </font>
    <font>
      <b/>
      <sz val="8"/>
      <name val="Verdana"/>
      <color rgb="FF0000ff"/>
    </font>
    <font>
      <b/>
      <sz val="16"/>
      <name val="Verdana"/>
      <color rgb="FF000000"/>
    </font>
    <font>
      <sz val="14"/>
      <name val="Verdana"/>
      <color rgb="FF000000"/>
    </font>
    <font>
      <b/>
      <sz val="14"/>
      <name val="Verdana"/>
      <color rgb="FF000000"/>
    </font>
    <font>
      <sz val="14"/>
      <name val="Verdana"/>
      <color rgb="FF000000"/>
    </font>
    <font>
      <b/>
      <sz val="14"/>
      <name val="Verdana"/>
      <color rgb="FF000000"/>
    </font>
    <font>
      <sz val="14"/>
      <name val="Verdana"/>
      <color rgb="FF000000"/>
    </font>
    <font>
      <sz val="14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00"/>
    </font>
    <font>
      <b/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7"/>
      <name val="Verdana"/>
      <color rgb="FF000000"/>
    </font>
    <font>
      <b/>
      <sz val="8"/>
      <name val="Verdana"/>
      <color rgb="FF000000"/>
    </font>
    <font>
      <sz val="8"/>
      <name val="Verdana"/>
      <color rgb="FF000000"/>
    </font>
    <font>
      <sz val="10"/>
      <name val="Verdana"/>
      <color rgb="FF000000"/>
    </font>
    <font>
      <sz val="10"/>
      <name val="Verdana"/>
      <color rgb="FF000000"/>
    </font>
    <font>
      <b/>
      <sz val="10"/>
      <name val="Verdana"/>
      <color rgb="FF000000"/>
    </font>
    <font>
      <sz val="10"/>
      <name val="Verdana"/>
      <color rgb="FF000000"/>
    </font>
  </fonts>
  <fills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medium">
        <color rgb="FF0000ff"/>
      </left>
      <right style="medium">
        <color rgb="FF0000ff"/>
      </right>
      <top style="medium">
        <color rgb="FF0000ff"/>
      </top>
      <bottom>
        <color rgb="FF0000ff"/>
      </bottom>
    </border>
    <border>
      <left style="medium">
        <color rgb="FF0000ff"/>
      </left>
      <right style="medium">
        <color rgb="FF0000ff"/>
      </right>
      <top>
        <color rgb="FF0000ff"/>
      </top>
      <bottom>
        <color rgb="FF0000ff"/>
      </bottom>
    </border>
    <border>
      <left style="medium">
        <color rgb="FF0000ff"/>
      </left>
      <right style="medium">
        <color rgb="FF0000ff"/>
      </right>
      <top>
        <color rgb="FF0000ff"/>
      </top>
      <bottom style="medium">
        <color rgb="FF0000ff"/>
      </bottom>
    </border>
    <border>
      <left/>
      <right/>
      <top/>
      <bottom/>
    </border>
    <border>
      <left/>
      <right/>
      <top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 style="thin"/>
      <right style="thin"/>
      <top style="thin"/>
      <bottom style="thin"/>
    </border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 style="thin"/>
      <right style="thin"/>
      <top/>
      <bottom style="thin"/>
    </border>
    <border>
      <left style="thin"/>
      <right style="thin"/>
      <top/>
      <bottom style="thin"/>
    </border>
    <border>
      <left/>
      <right/>
      <top/>
      <bottom/>
    </border>
    <border>
      <left/>
      <right/>
      <top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/>
      <right/>
      <top/>
      <bottom/>
    </border>
  </borders>
  <cellStyleXfs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left" vertical="center" wrapText="1"/>
    </xf>
    <xf numFmtId="0" fontId="3" fillId="5" borderId="3" applyBorder="0">
      <alignment horizontal="right" vertical="center" wrapText="1"/>
    </xf>
    <xf numFmtId="0" fontId="4" fillId="6" borderId="4" applyBorder="1">
      <alignment horizontal="left" vertical="center" wrapText="1"/>
    </xf>
    <xf numFmtId="0" fontId="5" fillId="7" borderId="5" applyBorder="1">
      <alignment horizontal="left" vertical="center" wrapText="1"/>
    </xf>
    <xf numFmtId="0" fontId="6" fillId="8" borderId="6" applyBorder="1">
      <alignment horizontal="left" vertical="center" wrapText="1"/>
    </xf>
    <xf numFmtId="0" fontId="7" fillId="9" borderId="7" applyBorder="0">
      <alignment horizontal="center" vertical="center" wrapText="1"/>
    </xf>
    <xf numFmtId="0" fontId="8" fillId="10" borderId="8" applyBorder="0">
      <alignment horizontal="center" vertical="center" wrapText="1"/>
    </xf>
    <xf numFmtId="0" fontId="9" fillId="11" borderId="9" applyBorder="0">
      <alignment horizontal="center" vertical="center" wrapText="1"/>
    </xf>
    <xf numFmtId="0" fontId="10" fillId="12" borderId="10" applyBorder="0">
      <alignment horizontal="center" vertical="center" wrapText="1"/>
    </xf>
    <xf numFmtId="0" fontId="11" fillId="13" borderId="11" applyBorder="0">
      <alignment horizontal="left" vertical="center" wrapText="1"/>
    </xf>
    <xf numFmtId="0" fontId="12" fillId="14" borderId="12" applyBorder="0">
      <alignment horizontal="left" vertical="center" wrapText="1"/>
    </xf>
    <xf numFmtId="0" fontId="13" fillId="15" borderId="13" applyBorder="0">
      <alignment horizontal="center" vertical="center" wrapText="1"/>
    </xf>
    <xf numFmtId="0" fontId="14" fillId="16" borderId="14" applyBorder="0">
      <alignment horizontal="center" vertical="center" wrapText="1"/>
    </xf>
    <xf numFmtId="0" fontId="15" fillId="17" borderId="15" applyBorder="0">
      <alignment horizontal="center" vertical="center" wrapText="1"/>
    </xf>
    <xf numFmtId="0" fontId="16" fillId="18" borderId="16" applyBorder="0">
      <alignment horizontal="left" vertical="center" wrapText="1"/>
    </xf>
    <xf numFmtId="0" fontId="17" fillId="19" borderId="17" applyBorder="0">
      <alignment horizontal="left" vertical="center" wrapText="1"/>
    </xf>
    <xf numFmtId="0" fontId="18" fillId="20" borderId="18" applyBorder="0">
      <alignment horizontal="right" vertical="center" wrapText="1"/>
    </xf>
    <xf numFmtId="0" fontId="19" fillId="21" borderId="19" applyBorder="0">
      <alignment horizontal="left" vertical="center" wrapText="1"/>
    </xf>
    <xf numFmtId="0" fontId="20" fillId="22" borderId="20" applyBorder="0">
      <alignment horizontal="center" vertical="center" wrapText="1"/>
    </xf>
    <xf numFmtId="0" fontId="21" fillId="23" borderId="21" applyBorder="0">
      <alignment horizontal="right" vertical="center" wrapText="1"/>
    </xf>
    <xf numFmtId="0" fontId="22" fillId="24" borderId="22" applyBorder="0">
      <alignment horizontal="right" vertical="center" wrapText="1"/>
    </xf>
    <xf numFmtId="0" fontId="23" fillId="25" borderId="23" applyBorder="0">
      <alignment horizontal="right" vertical="center" wrapText="1"/>
    </xf>
    <xf numFmtId="0" fontId="24" fillId="26" borderId="24" applyBorder="0">
      <alignment horizontal="left" vertical="center" wrapText="1"/>
    </xf>
    <xf numFmtId="0" fontId="25" fillId="27" borderId="25" applyBorder="0">
      <alignment horizontal="right" vertical="bottom" wrapText="1"/>
    </xf>
    <xf numFmtId="0" fontId="26" fillId="28" borderId="26" applyBorder="0">
      <alignment horizontal="center" vertical="center" wrapText="1"/>
    </xf>
    <xf numFmtId="0" fontId="27" fillId="29" borderId="27" applyBorder="0">
      <alignment horizontal="left" vertical="center" wrapText="1"/>
    </xf>
    <xf numFmtId="0" fontId="28" fillId="30" borderId="28" applyBorder="0">
      <alignment horizontal="right" vertical="bottom" wrapText="1"/>
    </xf>
    <xf numFmtId="0" fontId="29" fillId="31" borderId="29" applyBorder="0">
      <alignment horizontal="left" vertical="center" wrapText="1"/>
    </xf>
    <xf numFmtId="0" fontId="30" fillId="32" borderId="30" applyBorder="0">
      <alignment horizontal="center" vertical="center" wrapText="1"/>
    </xf>
    <xf numFmtId="0" fontId="31" fillId="33" borderId="31" applyBorder="0">
      <alignment horizontal="left" vertical="center" wrapText="1"/>
    </xf>
    <xf numFmtId="0" fontId="32" fillId="34" borderId="32" applyBorder="0">
      <alignment horizontal="center" vertical="center" wrapText="1"/>
    </xf>
  </cellStyleXfs>
  <cellXfs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left" vertical="center" wrapText="1"/>
    </xf>
    <xf numFmtId="4" fontId="3" fillId="5" borderId="3" applyBorder="0">
      <alignment horizontal="right" vertical="center" wrapText="1" indent="1"/>
    </xf>
    <xf numFmtId="0" fontId="4" fillId="6" borderId="4" applyBorder="1">
      <alignment horizontal="left" vertical="center" wrapText="1"/>
    </xf>
    <xf numFmtId="0" fontId="5" fillId="7" borderId="5" applyBorder="1">
      <alignment horizontal="left" vertical="center" wrapText="1"/>
    </xf>
    <xf numFmtId="0" fontId="6" fillId="8" borderId="6" applyBorder="1">
      <alignment horizontal="left" vertical="center" wrapText="1"/>
    </xf>
    <xf numFmtId="0" fontId="7" fillId="9" borderId="7" applyBorder="0">
      <alignment horizontal="center" vertical="center" wrapText="1"/>
    </xf>
    <xf numFmtId="0" fontId="8" fillId="10" borderId="8" applyBorder="0">
      <alignment horizontal="center" vertical="center" wrapText="1"/>
    </xf>
    <xf numFmtId="0" fontId="9" fillId="11" borderId="9" applyBorder="0">
      <alignment horizontal="center" vertical="center" wrapText="1"/>
    </xf>
    <xf numFmtId="0" fontId="10" fillId="12" borderId="10" applyBorder="0">
      <alignment horizontal="center" vertical="center" wrapText="1"/>
    </xf>
    <xf numFmtId="0" fontId="11" fillId="13" borderId="11" applyBorder="0">
      <alignment horizontal="left" vertical="center" wrapText="1"/>
    </xf>
    <xf numFmtId="0" fontId="12" fillId="14" borderId="12" applyBorder="0">
      <alignment horizontal="left" vertical="center" wrapText="1"/>
    </xf>
    <xf numFmtId="0" fontId="13" fillId="15" borderId="13" applyBorder="0">
      <alignment horizontal="center" vertical="center" wrapText="1"/>
    </xf>
    <xf numFmtId="0" fontId="14" fillId="16" borderId="14" applyBorder="0">
      <alignment horizontal="center" vertical="center" wrapText="1"/>
    </xf>
    <xf numFmtId="0" fontId="15" fillId="17" borderId="15" applyBorder="0">
      <alignment horizontal="center" vertical="center" wrapText="1"/>
    </xf>
    <xf numFmtId="0" fontId="16" fillId="18" borderId="16" applyBorder="0">
      <alignment horizontal="left" vertical="center" wrapText="1"/>
    </xf>
    <xf numFmtId="0" fontId="17" fillId="19" borderId="17" applyBorder="0">
      <alignment horizontal="left" vertical="center" wrapText="1"/>
    </xf>
    <xf numFmtId="0" fontId="18" fillId="20" borderId="18" applyBorder="0">
      <alignment horizontal="right" vertical="center" wrapText="1"/>
    </xf>
    <xf numFmtId="0" fontId="19" fillId="21" borderId="19" applyBorder="0">
      <alignment horizontal="left" vertical="center" wrapText="1"/>
    </xf>
    <xf numFmtId="0" fontId="20" fillId="22" borderId="20" applyBorder="0">
      <alignment horizontal="center" vertical="center" wrapText="1"/>
    </xf>
    <xf numFmtId="0" fontId="21" fillId="23" borderId="21" applyBorder="0">
      <alignment horizontal="right" vertical="center" wrapText="1"/>
    </xf>
    <xf numFmtId="4" fontId="22" fillId="24" borderId="22" applyBorder="0">
      <alignment horizontal="right" vertical="center" wrapText="1" indent="1"/>
    </xf>
    <xf numFmtId="3" fontId="23" fillId="25" borderId="23" applyBorder="0">
      <alignment horizontal="right" vertical="center" wrapText="1" indent="1"/>
    </xf>
    <xf numFmtId="0" fontId="24" fillId="26" borderId="24" applyBorder="0">
      <alignment horizontal="left" vertical="center" wrapText="1"/>
    </xf>
    <xf numFmtId="0" fontId="25" fillId="27" borderId="25" applyBorder="0">
      <alignment horizontal="right" vertical="bottom" wrapText="1"/>
    </xf>
    <xf numFmtId="0" fontId="26" fillId="28" borderId="26" applyBorder="0">
      <alignment horizontal="center" vertical="center" wrapText="1"/>
    </xf>
    <xf numFmtId="0" fontId="27" fillId="29" borderId="27" applyBorder="0">
      <alignment horizontal="left" vertical="center" wrapText="1"/>
    </xf>
    <xf numFmtId="0" fontId="28" fillId="30" borderId="28" applyBorder="0" applyProtection="1">
      <alignment horizontal="right" vertical="bottom" wrapText="1"/>
      <protection locked="0"/>
    </xf>
    <xf numFmtId="0" fontId="29" fillId="31" borderId="29" applyBorder="0">
      <alignment horizontal="left" vertical="center" wrapText="1"/>
    </xf>
    <xf numFmtId="0" fontId="30" fillId="32" borderId="30" applyBorder="0">
      <alignment horizontal="center" vertical="center" wrapText="1"/>
    </xf>
    <xf numFmtId="0" fontId="31" fillId="33" borderId="31" applyBorder="0">
      <alignment horizontal="left" vertical="center" wrapText="1"/>
    </xf>
    <xf numFmtId="0" fontId="32" fillId="34" borderId="32" applyBorder="0">
      <alignment horizontal="center" vertical="center" wrapText="1"/>
    </xf>
  </cellXfs>
  <cellStyles>
    <cellStyle name="Normal" xfId="0" builtinId="0" customBuiltin="1"/>
    <cellStyle name="border_center_str" xfId="1"/>
    <cellStyle name="border_left_str" xfId="2"/>
    <cellStyle name="border_right_num" xfId="3"/>
    <cellStyle name="bold_ecp1" xfId="4"/>
    <cellStyle name="bold_ecp2" xfId="5"/>
    <cellStyle name="bold_ecp3" xfId="6"/>
    <cellStyle name="title" xfId="7"/>
    <cellStyle name="bot_center_str14b" xfId="8"/>
    <cellStyle name="center_str14b" xfId="9"/>
    <cellStyle name="center_str14" xfId="10"/>
    <cellStyle name="left_str14b" xfId="11"/>
    <cellStyle name="border_left_str14" xfId="12"/>
    <cellStyle name="border_center_str14" xfId="13"/>
    <cellStyle name="center_str8" xfId="14"/>
    <cellStyle name="border_center_str8" xfId="15"/>
    <cellStyle name="left_str8" xfId="16"/>
    <cellStyle name="border_left_str8" xfId="17"/>
    <cellStyle name="border_right_str8" xfId="18"/>
    <cellStyle name="left_str8b" xfId="19"/>
    <cellStyle name="center_str8b" xfId="20"/>
    <cellStyle name="right_str8" xfId="21"/>
    <cellStyle name="border_right_num8" xfId="22"/>
    <cellStyle name="border_right_num0" xfId="23"/>
    <cellStyle name="left_str" xfId="24"/>
    <cellStyle name="bottom_left_str" xfId="25"/>
    <cellStyle name="center_str7" xfId="26"/>
    <cellStyle name="bold_left_str" xfId="27"/>
    <cellStyle name="p_bottom_left_str" xfId="28"/>
    <cellStyle name="border_left_str10" xfId="29"/>
    <cellStyle name="border_center_str10" xfId="30"/>
    <cellStyle name="left_str10b" xfId="31"/>
    <cellStyle name="center_str10" xfId="32"/>
  </cellStyles>
  <dxfs count="0">
</dxfs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
<Relationship Id="wbss" Type="http://schemas.openxmlformats.org/officeDocument/2006/relationships/sharedStrings" Target="sharedStrings.xml"/>
<Relationship Id="wbst" Type="http://schemas.openxmlformats.org/officeDocument/2006/relationships/styles" Target="styles.xml"/>
<Relationship Id="rId1" Type="http://schemas.openxmlformats.org/officeDocument/2006/relationships/worksheet" Target="worksheets/sheet1.xml" />
<Relationship Id="rId2" Type="http://schemas.openxmlformats.org/officeDocument/2006/relationships/worksheet" Target="worksheets/sheet2.xml" />
<Relationship Id="rId3" Type="http://schemas.openxmlformats.org/officeDocument/2006/relationships/worksheet" Target="worksheets/sheet3.xml" />
</Relationships>
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133.70" customWidth="1"/>
    <col min="2" max="2" width="3.82" customWidth="1"/>
    <col min="3" max="3" width="26.74" customWidth="1"/>
    <col min="4" max="4" width="34.38" customWidth="1"/>
  </cols>
  <sheetData>
    <row r="1" ht="20" customHeight="1">
</row>
    <row r="2" ht="30" customHeight="1">
      <c r="A2" s="10" t="s">
        <v>0</v>
      </c>
      <c r="B2" s="10"/>
      <c r="C2" s="10"/>
      <c r="D2" s="10"/>
    </row>
    <row r="3" ht="30" customHeight="1">
      <c r="A3" s="10" t="s">
        <v>1</v>
      </c>
      <c r="B3" s="10"/>
      <c r="C3" s="10"/>
      <c r="D3" s="10"/>
    </row>
    <row r="4" ht="30" customHeight="1">
      <c r="A4" s="10" t="s">
        <v>2</v>
      </c>
      <c r="B4" s="10"/>
      <c r="C4" s="10"/>
      <c r="D4" s="10"/>
    </row>
    <row r="5" ht="30" customHeight="1">
      <c r="A5" s="10" t="s">
        <v>3</v>
      </c>
      <c r="B5" s="10"/>
      <c r="C5" s="10"/>
      <c r="D5" s="10"/>
    </row>
    <row r="6" ht="60" customHeight="1">
      <c r="A6" s="31" t="s">
        <v>4</v>
      </c>
      <c r="B6" s="0"/>
      <c r="C6" s="32"/>
      <c r="D6" s="30" t="s">
        <v>5</v>
      </c>
    </row>
    <row r="7" ht="60" customHeight="1">
      <c r="A7" s="29" t="s">
        <v>6</v>
      </c>
      <c r="B7" s="0"/>
      <c r="C7" s="32" t="s">
        <v>7</v>
      </c>
      <c r="D7" s="30" t="s">
        <v>8</v>
      </c>
    </row>
    <row r="8" ht="50" customHeight="1">
      <c r="A8" s="31" t="s">
        <v>9</v>
      </c>
      <c r="B8" s="0"/>
      <c r="C8" s="32" t="s">
        <v>10</v>
      </c>
      <c r="D8" s="30" t="s">
        <v>11</v>
      </c>
    </row>
    <row r="9" ht="50" customHeight="1">
      <c r="A9" s="29" t="s">
        <v>12</v>
      </c>
      <c r="B9" s="0"/>
      <c r="C9" s="32" t="s">
        <v>13</v>
      </c>
      <c r="D9" s="30" t="s">
        <v>14</v>
      </c>
    </row>
    <row r="10" ht="50" customHeight="1">
      <c r="A10" s="31" t="s">
        <v>15</v>
      </c>
      <c r="B10" s="0"/>
      <c r="C10" s="32"/>
    </row>
    <row r="11" ht="30" customHeight="1">
      <c r="A11" s="29" t="s">
        <v>16</v>
      </c>
    </row>
    <row r="12" ht="30" customHeight="1">
      <c r="A12" s="31" t="s">
        <v>17</v>
      </c>
    </row>
    <row r="13" ht="30" customHeight="1">
      <c r="A13" s="29" t="s">
        <v>18</v>
      </c>
    </row>
  </sheetData>
  <sheetProtection password="AC91" sheet="1" objects="1" scenarios="1"/>
  <mergeCells>
    <mergeCell ref="A2:D2"/>
    <mergeCell ref="A3:D3"/>
    <mergeCell ref="A4:D4"/>
    <mergeCell ref="A5:D5"/>
  </mergeCells>
  <phoneticPr fontId="0" type="noConversion"/>
  <pageMargins left="0.4" right="0.4" top="0.4" bottom="0.4" header="0.1" footer="0.1"/>
  <pageSetup paperSize="9" fitToHeight="0" orientation="landscape" verticalDpi="0" r:id="rId1"/>
  <headerFooter>
    <oddHeader>&amp;R&amp;R&amp;"Verdana,полужирный" &amp;12 &amp;K00-00926636.O_3.511840</oddHeader>
    <oddFooter>&amp;L&amp;L&amp;"Verdana,Полужирный"&amp;K000000&amp;L&amp;"Verdana,Полужирный"&amp;K00-014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27.70" customWidth="1"/>
    <col min="2" max="4" width="29.61" customWidth="1"/>
    <col min="5" max="7" width="26.74" customWidth="1"/>
    <col min="8" max="13" width="24.83" customWidth="1"/>
  </cols>
  <sheetData>
    <row r="1" ht="25" customHeight="1">
      <c r="A1" s="20" t="s">
        <v>19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ht="20" customHeight="1">
</row>
    <row r="3" ht="25" customHeight="1">
      <c r="A3" s="20" t="s">
        <v>20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</row>
    <row r="4" ht="20" customHeight="1">
</row>
    <row r="5" ht="40" customHeight="1">
      <c r="A5" s="19" t="s">
        <v>21</v>
      </c>
      <c r="B5" s="19"/>
      <c r="C5" s="19"/>
      <c r="D5" s="17" t="s">
        <v>22</v>
      </c>
      <c r="E5" s="17"/>
      <c r="F5" s="17"/>
      <c r="G5" s="17"/>
      <c r="H5" s="17"/>
      <c r="I5" s="17"/>
      <c r="J5" s="17"/>
      <c r="K5" s="21" t="s">
        <v>23</v>
      </c>
      <c r="L5" s="21"/>
      <c r="M5" s="21"/>
      <c r="N5" s="15" t="s">
        <v>24</v>
      </c>
      <c r="O5" s="15"/>
      <c r="P5" s="15"/>
    </row>
    <row r="6" ht="20" customHeight="1">
</row>
    <row r="7" ht="20" customHeight="1">
      <c r="A7" s="19" t="s">
        <v>25</v>
      </c>
      <c r="B7" s="19"/>
      <c r="C7" s="19"/>
      <c r="D7" s="17" t="s">
        <v>26</v>
      </c>
      <c r="E7" s="17"/>
      <c r="F7" s="17"/>
      <c r="G7" s="17"/>
      <c r="H7" s="17"/>
      <c r="I7" s="17"/>
      <c r="J7" s="17"/>
    </row>
    <row r="8" ht="20" customHeight="1">
</row>
    <row r="9" ht="20" customHeight="1">
      <c r="A9" s="19" t="s">
        <v>27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</row>
    <row r="10" ht="20" customHeight="1">
      <c r="A10" s="19" t="s">
        <v>28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</row>
    <row r="11" ht="40" customHeight="1">
      <c r="A11" s="15" t="s">
        <v>29</v>
      </c>
      <c r="B11" s="15" t="s">
        <v>30</v>
      </c>
      <c r="C11" s="15"/>
      <c r="D11" s="15" t="s">
        <v>31</v>
      </c>
      <c r="E11" s="15" t="s">
        <v>32</v>
      </c>
      <c r="F11" s="15"/>
      <c r="G11" s="15"/>
      <c r="H11" s="15"/>
      <c r="I11" s="15"/>
      <c r="J11" s="15"/>
      <c r="K11" s="15"/>
      <c r="L11" s="15"/>
    </row>
    <row r="12" ht="30" customHeight="1">
      <c r="A12" s="15"/>
      <c r="B12" s="15" t="s">
        <v>33</v>
      </c>
      <c r="C12" s="15"/>
      <c r="D12" s="15" t="s">
        <v>33</v>
      </c>
      <c r="E12" s="15" t="s">
        <v>33</v>
      </c>
      <c r="F12" s="15" t="s">
        <v>34</v>
      </c>
      <c r="G12" s="15"/>
      <c r="H12" s="15" t="s">
        <v>35</v>
      </c>
      <c r="I12" s="15" t="s">
        <v>36</v>
      </c>
      <c r="J12" s="15" t="s">
        <v>37</v>
      </c>
      <c r="K12" s="15" t="s">
        <v>38</v>
      </c>
      <c r="L12" s="15" t="s">
        <v>39</v>
      </c>
    </row>
    <row r="13" ht="30" customHeight="1">
      <c r="A13" s="15"/>
      <c r="B13" s="15"/>
      <c r="C13" s="0"/>
      <c r="D13" s="15"/>
      <c r="E13" s="15"/>
      <c r="F13" s="15" t="s">
        <v>40</v>
      </c>
      <c r="G13" s="15" t="s">
        <v>41</v>
      </c>
      <c r="H13" s="15"/>
      <c r="I13" s="15"/>
      <c r="J13" s="15"/>
      <c r="K13" s="15"/>
      <c r="L13" s="15"/>
    </row>
    <row r="14" ht="20" customHeight="1">
      <c r="A14" s="15">
        <v>1</v>
      </c>
      <c r="B14" s="15">
        <v>2</v>
      </c>
      <c r="C14" s="15"/>
      <c r="D14" s="15">
        <v>3</v>
      </c>
      <c r="E14" s="15">
        <v>4</v>
      </c>
      <c r="F14" s="15">
        <v>5</v>
      </c>
      <c r="G14" s="15">
        <v>6</v>
      </c>
      <c r="H14" s="15">
        <v>7</v>
      </c>
      <c r="I14" s="15">
        <v>8</v>
      </c>
      <c r="J14" s="15">
        <v>9</v>
      </c>
      <c r="K14" s="15">
        <v>10</v>
      </c>
      <c r="L14" s="15">
        <v>11</v>
      </c>
    </row>
    <row r="15" ht="20" customHeight="1">
</row>
    <row r="16" ht="20" customHeight="1">
      <c r="A16" s="19" t="s">
        <v>42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</row>
    <row r="17" ht="40" customHeight="1">
      <c r="A17" s="15" t="s">
        <v>29</v>
      </c>
      <c r="B17" s="15" t="s">
        <v>30</v>
      </c>
      <c r="C17" s="15"/>
      <c r="D17" s="15" t="s">
        <v>31</v>
      </c>
      <c r="E17" s="15" t="s">
        <v>43</v>
      </c>
      <c r="F17" s="15"/>
      <c r="G17" s="15"/>
      <c r="H17" s="15"/>
      <c r="I17" s="15"/>
      <c r="J17" s="15"/>
      <c r="K17" s="15"/>
      <c r="L17" s="15"/>
      <c r="M17" s="15" t="s">
        <v>44</v>
      </c>
    </row>
    <row r="18" ht="30" customHeight="1">
      <c r="A18" s="15"/>
      <c r="B18" s="15" t="s">
        <v>33</v>
      </c>
      <c r="C18" s="15"/>
      <c r="D18" s="15" t="s">
        <v>33</v>
      </c>
      <c r="E18" s="15" t="s">
        <v>33</v>
      </c>
      <c r="F18" s="15" t="s">
        <v>34</v>
      </c>
      <c r="G18" s="15"/>
      <c r="H18" s="15" t="s">
        <v>35</v>
      </c>
      <c r="I18" s="15" t="s">
        <v>36</v>
      </c>
      <c r="J18" s="15" t="s">
        <v>37</v>
      </c>
      <c r="K18" s="15" t="s">
        <v>38</v>
      </c>
      <c r="L18" s="15" t="s">
        <v>39</v>
      </c>
      <c r="M18" s="15"/>
    </row>
    <row r="19" ht="30" customHeight="1">
      <c r="A19" s="15"/>
      <c r="B19" s="15"/>
      <c r="C19" s="0"/>
      <c r="D19" s="15"/>
      <c r="E19" s="15"/>
      <c r="F19" s="15" t="s">
        <v>40</v>
      </c>
      <c r="G19" s="15" t="s">
        <v>41</v>
      </c>
      <c r="H19" s="15"/>
      <c r="I19" s="15"/>
      <c r="J19" s="15"/>
      <c r="K19" s="15"/>
      <c r="L19" s="15"/>
      <c r="M19" s="15"/>
    </row>
    <row r="20" ht="20" customHeight="1">
      <c r="A20" s="15">
        <v>1</v>
      </c>
      <c r="B20" s="15">
        <v>2</v>
      </c>
      <c r="C20" s="15"/>
      <c r="D20" s="15">
        <v>3</v>
      </c>
      <c r="E20" s="15">
        <v>4</v>
      </c>
      <c r="F20" s="15">
        <v>5</v>
      </c>
      <c r="G20" s="15">
        <v>6</v>
      </c>
      <c r="H20" s="15">
        <v>7</v>
      </c>
      <c r="I20" s="15">
        <v>8</v>
      </c>
      <c r="J20" s="15">
        <v>9</v>
      </c>
      <c r="K20" s="15">
        <v>10</v>
      </c>
      <c r="L20" s="15">
        <v>11</v>
      </c>
      <c r="M20" s="15">
        <v>12</v>
      </c>
    </row>
    <row r="21">
      <c r="A21" s="17" t="s">
        <v>45</v>
      </c>
      <c r="B21" s="15" t="s">
        <v>46</v>
      </c>
      <c r="C21" s="15" t="s">
        <v>47</v>
      </c>
      <c r="D21" s="15" t="s">
        <v>48</v>
      </c>
      <c r="E21" s="15" t="s">
        <v>49</v>
      </c>
      <c r="F21" s="15" t="s">
        <v>50</v>
      </c>
      <c r="G21" s="15" t="s">
        <v>51</v>
      </c>
      <c r="H21" s="22">
        <v>53</v>
      </c>
      <c r="I21" s="22">
        <v>53</v>
      </c>
      <c r="J21" s="22">
        <f>ROUNDDOWN(10*H21/100, 0)</f>
      </c>
      <c r="K21" s="22">
        <f>IF(H21-I21=0,0,IF(H21-I21&gt;J21,H21-I21-J21,IF(I21-H21&gt;J21,H21-I21-J21,0)))</f>
      </c>
      <c r="L21" s="15"/>
      <c r="M21" s="15"/>
    </row>
    <row r="22">
      <c r="A22" s="17" t="s">
        <v>52</v>
      </c>
      <c r="B22" s="15" t="s">
        <v>53</v>
      </c>
      <c r="C22" s="15" t="s">
        <v>47</v>
      </c>
      <c r="D22" s="15" t="s">
        <v>48</v>
      </c>
      <c r="E22" s="15" t="s">
        <v>49</v>
      </c>
      <c r="F22" s="15" t="s">
        <v>50</v>
      </c>
      <c r="G22" s="15" t="s">
        <v>51</v>
      </c>
      <c r="H22" s="22">
        <v>20</v>
      </c>
      <c r="I22" s="22">
        <v>20</v>
      </c>
      <c r="J22" s="22">
        <f>ROUNDDOWN(10*H22/100, 0)</f>
      </c>
      <c r="K22" s="22">
        <f>IF(H22-I22=0,0,IF(H22-I22&gt;J22,H22-I22-J22,IF(I22-H22&gt;J22,H22-I22-J22,0)))</f>
      </c>
      <c r="L22" s="15"/>
      <c r="M22" s="15"/>
    </row>
    <row r="23" ht="60" customHeight="1">
      <c r="A23" s="17" t="s">
        <v>54</v>
      </c>
      <c r="B23" s="15" t="s">
        <v>55</v>
      </c>
      <c r="C23" s="15" t="s">
        <v>47</v>
      </c>
      <c r="D23" s="15" t="s">
        <v>48</v>
      </c>
      <c r="E23" s="15" t="s">
        <v>49</v>
      </c>
      <c r="F23" s="15" t="s">
        <v>50</v>
      </c>
      <c r="G23" s="15" t="s">
        <v>51</v>
      </c>
      <c r="H23" s="22">
        <v>13</v>
      </c>
      <c r="I23" s="22">
        <v>12</v>
      </c>
      <c r="J23" s="22">
        <f>ROUNDDOWN(10*H23/100, 0)</f>
      </c>
      <c r="K23" s="22">
        <f>IF(H23-I23=0,0,IF(H23-I23&gt;J23,H23-I23-J23,IF(I23-H23&gt;J23,H23-I23-J23,0)))</f>
      </c>
      <c r="L23" s="15" t="s">
        <v>56</v>
      </c>
      <c r="M23" s="15"/>
    </row>
    <row r="24">
      <c r="A24" s="17" t="s">
        <v>52</v>
      </c>
      <c r="B24" s="15" t="s">
        <v>57</v>
      </c>
      <c r="C24" s="15" t="s">
        <v>47</v>
      </c>
      <c r="D24" s="15" t="s">
        <v>48</v>
      </c>
      <c r="E24" s="15" t="s">
        <v>49</v>
      </c>
      <c r="F24" s="15" t="s">
        <v>50</v>
      </c>
      <c r="G24" s="15" t="s">
        <v>51</v>
      </c>
      <c r="H24" s="22">
        <v>20</v>
      </c>
      <c r="I24" s="22">
        <v>20</v>
      </c>
      <c r="J24" s="22">
        <f>ROUNDDOWN(10*H24/100, 0)</f>
      </c>
      <c r="K24" s="22">
        <f>IF(H24-I24=0,0,IF(H24-I24&gt;J24,H24-I24-J24,IF(I24-H24&gt;J24,H24-I24-J24,0)))</f>
      </c>
      <c r="L24" s="15"/>
      <c r="M24" s="15"/>
    </row>
    <row r="25">
      <c r="A25" s="17" t="s">
        <v>58</v>
      </c>
      <c r="B25" s="15" t="s">
        <v>59</v>
      </c>
      <c r="C25" s="15" t="s">
        <v>47</v>
      </c>
      <c r="D25" s="15" t="s">
        <v>48</v>
      </c>
      <c r="E25" s="15" t="s">
        <v>49</v>
      </c>
      <c r="F25" s="15" t="s">
        <v>50</v>
      </c>
      <c r="G25" s="15" t="s">
        <v>51</v>
      </c>
      <c r="H25" s="22">
        <v>36</v>
      </c>
      <c r="I25" s="22">
        <v>36</v>
      </c>
      <c r="J25" s="22">
        <f>ROUNDDOWN(10*H25/100, 0)</f>
      </c>
      <c r="K25" s="22">
        <f>IF(H25-I25=0,0,IF(H25-I25&gt;J25,H25-I25-J25,IF(I25-H25&gt;J25,H25-I25-J25,0)))</f>
      </c>
      <c r="L25" s="15"/>
      <c r="M25" s="15"/>
    </row>
    <row r="26">
      <c r="A26" s="17" t="s">
        <v>60</v>
      </c>
      <c r="B26" s="15" t="s">
        <v>61</v>
      </c>
      <c r="C26" s="15" t="s">
        <v>47</v>
      </c>
      <c r="D26" s="15" t="s">
        <v>48</v>
      </c>
      <c r="E26" s="15" t="s">
        <v>49</v>
      </c>
      <c r="F26" s="15" t="s">
        <v>50</v>
      </c>
      <c r="G26" s="15" t="s">
        <v>51</v>
      </c>
      <c r="H26" s="22">
        <v>90</v>
      </c>
      <c r="I26" s="22">
        <v>90</v>
      </c>
      <c r="J26" s="22">
        <f>ROUNDDOWN(10*H26/100, 0)</f>
      </c>
      <c r="K26" s="22">
        <f>IF(H26-I26=0,0,IF(H26-I26&gt;J26,H26-I26-J26,IF(I26-H26&gt;J26,H26-I26-J26,0)))</f>
      </c>
      <c r="L26" s="15"/>
      <c r="M26" s="15"/>
    </row>
    <row r="27">
      <c r="A27" s="17" t="s">
        <v>62</v>
      </c>
      <c r="B27" s="15" t="s">
        <v>63</v>
      </c>
      <c r="C27" s="15" t="s">
        <v>47</v>
      </c>
      <c r="D27" s="15" t="s">
        <v>48</v>
      </c>
      <c r="E27" s="15" t="s">
        <v>49</v>
      </c>
      <c r="F27" s="15" t="s">
        <v>50</v>
      </c>
      <c r="G27" s="15" t="s">
        <v>51</v>
      </c>
      <c r="H27" s="22">
        <v>18</v>
      </c>
      <c r="I27" s="22">
        <v>18</v>
      </c>
      <c r="J27" s="22">
        <f>ROUNDDOWN(10*H27/100, 0)</f>
      </c>
      <c r="K27" s="22">
        <f>IF(H27-I27=0,0,IF(H27-I27&gt;J27,H27-I27-J27,IF(I27-H27&gt;J27,H27-I27-J27,0)))</f>
      </c>
      <c r="L27" s="15"/>
      <c r="M27" s="15"/>
    </row>
    <row r="28" ht="60" customHeight="1">
      <c r="A28" s="17" t="s">
        <v>64</v>
      </c>
      <c r="B28" s="15" t="s">
        <v>65</v>
      </c>
      <c r="C28" s="15" t="s">
        <v>47</v>
      </c>
      <c r="D28" s="15" t="s">
        <v>48</v>
      </c>
      <c r="E28" s="15" t="s">
        <v>49</v>
      </c>
      <c r="F28" s="15" t="s">
        <v>50</v>
      </c>
      <c r="G28" s="15" t="s">
        <v>51</v>
      </c>
      <c r="H28" s="22">
        <v>24</v>
      </c>
      <c r="I28" s="22">
        <v>22</v>
      </c>
      <c r="J28" s="22">
        <f>ROUNDDOWN(10*H28/100, 0)</f>
      </c>
      <c r="K28" s="22">
        <f>IF(H28-I28=0,0,IF(H28-I28&gt;J28,H28-I28-J28,IF(I28-H28&gt;J28,H28-I28-J28,0)))</f>
      </c>
      <c r="L28" s="15" t="s">
        <v>56</v>
      </c>
      <c r="M28" s="15"/>
    </row>
    <row r="29">
      <c r="A29" s="17" t="s">
        <v>66</v>
      </c>
      <c r="B29" s="15" t="s">
        <v>67</v>
      </c>
      <c r="C29" s="15" t="s">
        <v>47</v>
      </c>
      <c r="D29" s="15" t="s">
        <v>48</v>
      </c>
      <c r="E29" s="15" t="s">
        <v>49</v>
      </c>
      <c r="F29" s="15" t="s">
        <v>50</v>
      </c>
      <c r="G29" s="15" t="s">
        <v>51</v>
      </c>
      <c r="H29" s="22">
        <v>10</v>
      </c>
      <c r="I29" s="22">
        <v>10</v>
      </c>
      <c r="J29" s="22">
        <f>ROUNDDOWN(10*H29/100, 0)</f>
      </c>
      <c r="K29" s="22">
        <f>IF(H29-I29=0,0,IF(H29-I29&gt;J29,H29-I29-J29,IF(I29-H29&gt;J29,H29-I29-J29,0)))</f>
      </c>
      <c r="L29" s="15"/>
      <c r="M29" s="15"/>
    </row>
    <row r="30">
      <c r="A30" s="17" t="s">
        <v>66</v>
      </c>
      <c r="B30" s="15" t="s">
        <v>68</v>
      </c>
      <c r="C30" s="15" t="s">
        <v>47</v>
      </c>
      <c r="D30" s="15" t="s">
        <v>48</v>
      </c>
      <c r="E30" s="15" t="s">
        <v>49</v>
      </c>
      <c r="F30" s="15" t="s">
        <v>50</v>
      </c>
      <c r="G30" s="15" t="s">
        <v>51</v>
      </c>
      <c r="H30" s="22">
        <v>28</v>
      </c>
      <c r="I30" s="22">
        <v>28</v>
      </c>
      <c r="J30" s="22">
        <f>ROUNDDOWN(10*H30/100, 0)</f>
      </c>
      <c r="K30" s="22">
        <f>IF(H30-I30=0,0,IF(H30-I30&gt;J30,H30-I30-J30,IF(I30-H30&gt;J30,H30-I30-J30,0)))</f>
      </c>
      <c r="L30" s="15"/>
      <c r="M30" s="15"/>
    </row>
    <row r="31" ht="20" customHeight="1">
</row>
    <row r="32" ht="25" customHeight="1">
      <c r="A32" s="20" t="s">
        <v>69</v>
      </c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</row>
    <row r="33" ht="20" customHeight="1">
</row>
    <row r="34" ht="40" customHeight="1">
      <c r="A34" s="19" t="s">
        <v>21</v>
      </c>
      <c r="B34" s="19"/>
      <c r="C34" s="19"/>
      <c r="D34" s="17" t="s">
        <v>70</v>
      </c>
      <c r="E34" s="17"/>
      <c r="F34" s="17"/>
      <c r="G34" s="17"/>
      <c r="H34" s="17"/>
      <c r="I34" s="17"/>
      <c r="J34" s="17"/>
      <c r="K34" s="21" t="s">
        <v>23</v>
      </c>
      <c r="L34" s="21"/>
      <c r="M34" s="21"/>
      <c r="N34" s="15" t="s">
        <v>71</v>
      </c>
      <c r="O34" s="15"/>
      <c r="P34" s="15"/>
    </row>
    <row r="35" ht="20" customHeight="1">
</row>
    <row r="36" ht="20" customHeight="1">
      <c r="A36" s="19" t="s">
        <v>25</v>
      </c>
      <c r="B36" s="19"/>
      <c r="C36" s="19"/>
      <c r="D36" s="17" t="s">
        <v>26</v>
      </c>
      <c r="E36" s="17"/>
      <c r="F36" s="17"/>
      <c r="G36" s="17"/>
      <c r="H36" s="17"/>
      <c r="I36" s="17"/>
      <c r="J36" s="17"/>
    </row>
    <row r="37" ht="20" customHeight="1">
</row>
    <row r="38" ht="20" customHeight="1">
      <c r="A38" s="19" t="s">
        <v>27</v>
      </c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</row>
    <row r="39" ht="20" customHeight="1">
      <c r="A39" s="19" t="s">
        <v>28</v>
      </c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</row>
    <row r="40" ht="40" customHeight="1">
      <c r="A40" s="15" t="s">
        <v>29</v>
      </c>
      <c r="B40" s="15" t="s">
        <v>30</v>
      </c>
      <c r="C40" s="15"/>
      <c r="D40" s="15" t="s">
        <v>31</v>
      </c>
      <c r="E40" s="15" t="s">
        <v>32</v>
      </c>
      <c r="F40" s="15"/>
      <c r="G40" s="15"/>
      <c r="H40" s="15"/>
      <c r="I40" s="15"/>
      <c r="J40" s="15"/>
      <c r="K40" s="15"/>
      <c r="L40" s="15"/>
    </row>
    <row r="41" ht="30" customHeight="1">
      <c r="A41" s="15"/>
      <c r="B41" s="15" t="s">
        <v>33</v>
      </c>
      <c r="C41" s="15"/>
      <c r="D41" s="15" t="s">
        <v>33</v>
      </c>
      <c r="E41" s="15" t="s">
        <v>33</v>
      </c>
      <c r="F41" s="15" t="s">
        <v>34</v>
      </c>
      <c r="G41" s="15"/>
      <c r="H41" s="15" t="s">
        <v>35</v>
      </c>
      <c r="I41" s="15" t="s">
        <v>36</v>
      </c>
      <c r="J41" s="15" t="s">
        <v>37</v>
      </c>
      <c r="K41" s="15" t="s">
        <v>38</v>
      </c>
      <c r="L41" s="15" t="s">
        <v>39</v>
      </c>
    </row>
    <row r="42" ht="30" customHeight="1">
      <c r="A42" s="15"/>
      <c r="B42" s="15"/>
      <c r="C42" s="0"/>
      <c r="D42" s="15"/>
      <c r="E42" s="15"/>
      <c r="F42" s="15" t="s">
        <v>40</v>
      </c>
      <c r="G42" s="15" t="s">
        <v>41</v>
      </c>
      <c r="H42" s="15"/>
      <c r="I42" s="15"/>
      <c r="J42" s="15"/>
      <c r="K42" s="15"/>
      <c r="L42" s="15"/>
    </row>
    <row r="43" ht="20" customHeight="1">
      <c r="A43" s="15">
        <v>1</v>
      </c>
      <c r="B43" s="15">
        <v>2</v>
      </c>
      <c r="C43" s="15"/>
      <c r="D43" s="15">
        <v>3</v>
      </c>
      <c r="E43" s="15">
        <v>4</v>
      </c>
      <c r="F43" s="15">
        <v>5</v>
      </c>
      <c r="G43" s="15">
        <v>6</v>
      </c>
      <c r="H43" s="15">
        <v>7</v>
      </c>
      <c r="I43" s="15">
        <v>8</v>
      </c>
      <c r="J43" s="15">
        <v>9</v>
      </c>
      <c r="K43" s="15">
        <v>10</v>
      </c>
      <c r="L43" s="15">
        <v>11</v>
      </c>
    </row>
    <row r="44" ht="20" customHeight="1">
</row>
    <row r="45" ht="20" customHeight="1">
      <c r="A45" s="19" t="s">
        <v>42</v>
      </c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</row>
    <row r="46" ht="40" customHeight="1">
      <c r="A46" s="15" t="s">
        <v>29</v>
      </c>
      <c r="B46" s="15" t="s">
        <v>30</v>
      </c>
      <c r="C46" s="15"/>
      <c r="D46" s="15" t="s">
        <v>31</v>
      </c>
      <c r="E46" s="15" t="s">
        <v>43</v>
      </c>
      <c r="F46" s="15"/>
      <c r="G46" s="15"/>
      <c r="H46" s="15"/>
      <c r="I46" s="15"/>
      <c r="J46" s="15"/>
      <c r="K46" s="15"/>
      <c r="L46" s="15"/>
      <c r="M46" s="15" t="s">
        <v>44</v>
      </c>
    </row>
    <row r="47" ht="30" customHeight="1">
      <c r="A47" s="15"/>
      <c r="B47" s="15" t="s">
        <v>33</v>
      </c>
      <c r="C47" s="15"/>
      <c r="D47" s="15" t="s">
        <v>33</v>
      </c>
      <c r="E47" s="15" t="s">
        <v>33</v>
      </c>
      <c r="F47" s="15" t="s">
        <v>34</v>
      </c>
      <c r="G47" s="15"/>
      <c r="H47" s="15" t="s">
        <v>35</v>
      </c>
      <c r="I47" s="15" t="s">
        <v>36</v>
      </c>
      <c r="J47" s="15" t="s">
        <v>37</v>
      </c>
      <c r="K47" s="15" t="s">
        <v>38</v>
      </c>
      <c r="L47" s="15" t="s">
        <v>39</v>
      </c>
      <c r="M47" s="15"/>
    </row>
    <row r="48" ht="30" customHeight="1">
      <c r="A48" s="15"/>
      <c r="B48" s="15"/>
      <c r="C48" s="0"/>
      <c r="D48" s="15"/>
      <c r="E48" s="15"/>
      <c r="F48" s="15" t="s">
        <v>40</v>
      </c>
      <c r="G48" s="15" t="s">
        <v>41</v>
      </c>
      <c r="H48" s="15"/>
      <c r="I48" s="15"/>
      <c r="J48" s="15"/>
      <c r="K48" s="15"/>
      <c r="L48" s="15"/>
      <c r="M48" s="15"/>
    </row>
    <row r="49" ht="20" customHeight="1">
      <c r="A49" s="15">
        <v>1</v>
      </c>
      <c r="B49" s="15">
        <v>2</v>
      </c>
      <c r="C49" s="15"/>
      <c r="D49" s="15">
        <v>3</v>
      </c>
      <c r="E49" s="15">
        <v>4</v>
      </c>
      <c r="F49" s="15">
        <v>5</v>
      </c>
      <c r="G49" s="15">
        <v>6</v>
      </c>
      <c r="H49" s="15">
        <v>7</v>
      </c>
      <c r="I49" s="15">
        <v>8</v>
      </c>
      <c r="J49" s="15">
        <v>9</v>
      </c>
      <c r="K49" s="15">
        <v>10</v>
      </c>
      <c r="L49" s="15">
        <v>11</v>
      </c>
      <c r="M49" s="15">
        <v>12</v>
      </c>
    </row>
    <row r="50" ht="60" customHeight="1">
      <c r="A50" s="17" t="s">
        <v>72</v>
      </c>
      <c r="B50" s="15" t="s">
        <v>73</v>
      </c>
      <c r="C50" s="15" t="s">
        <v>47</v>
      </c>
      <c r="D50" s="15" t="s">
        <v>48</v>
      </c>
      <c r="E50" s="15" t="s">
        <v>49</v>
      </c>
      <c r="F50" s="15" t="s">
        <v>50</v>
      </c>
      <c r="G50" s="15" t="s">
        <v>51</v>
      </c>
      <c r="H50" s="22">
        <v>25</v>
      </c>
      <c r="I50" s="22">
        <v>23</v>
      </c>
      <c r="J50" s="22">
        <f>ROUNDDOWN(10*H50/100, 0)</f>
      </c>
      <c r="K50" s="22">
        <f>IF(H50-I50=0,0,IF(H50-I50&gt;J50,H50-I50-J50,IF(I50-H50&gt;J50,H50-I50-J50,0)))</f>
      </c>
      <c r="L50" s="15" t="s">
        <v>56</v>
      </c>
      <c r="M50" s="15"/>
    </row>
    <row r="51">
      <c r="A51" s="17" t="s">
        <v>74</v>
      </c>
      <c r="B51" s="15" t="s">
        <v>75</v>
      </c>
      <c r="C51" s="15" t="s">
        <v>47</v>
      </c>
      <c r="D51" s="15" t="s">
        <v>48</v>
      </c>
      <c r="E51" s="15" t="s">
        <v>49</v>
      </c>
      <c r="F51" s="15" t="s">
        <v>50</v>
      </c>
      <c r="G51" s="15" t="s">
        <v>51</v>
      </c>
      <c r="H51" s="22">
        <v>44</v>
      </c>
      <c r="I51" s="22">
        <v>44</v>
      </c>
      <c r="J51" s="22">
        <f>ROUNDDOWN(10*H51/100, 0)</f>
      </c>
      <c r="K51" s="22">
        <f>IF(H51-I51=0,0,IF(H51-I51&gt;J51,H51-I51-J51,IF(I51-H51&gt;J51,H51-I51-J51,0)))</f>
      </c>
      <c r="L51" s="15"/>
      <c r="M51" s="15"/>
    </row>
    <row r="52">
      <c r="A52" s="17" t="s">
        <v>76</v>
      </c>
      <c r="B52" s="15" t="s">
        <v>77</v>
      </c>
      <c r="C52" s="15" t="s">
        <v>47</v>
      </c>
      <c r="D52" s="15" t="s">
        <v>48</v>
      </c>
      <c r="E52" s="15" t="s">
        <v>49</v>
      </c>
      <c r="F52" s="15" t="s">
        <v>50</v>
      </c>
      <c r="G52" s="15" t="s">
        <v>51</v>
      </c>
      <c r="H52" s="22">
        <v>20</v>
      </c>
      <c r="I52" s="22">
        <v>20</v>
      </c>
      <c r="J52" s="22">
        <f>ROUNDDOWN(10*H52/100, 0)</f>
      </c>
      <c r="K52" s="22">
        <f>IF(H52-I52=0,0,IF(H52-I52&gt;J52,H52-I52-J52,IF(I52-H52&gt;J52,H52-I52-J52,0)))</f>
      </c>
      <c r="L52" s="15"/>
      <c r="M52" s="15"/>
    </row>
    <row r="53">
      <c r="A53" s="17" t="s">
        <v>78</v>
      </c>
      <c r="B53" s="15" t="s">
        <v>79</v>
      </c>
      <c r="C53" s="15" t="s">
        <v>47</v>
      </c>
      <c r="D53" s="15" t="s">
        <v>48</v>
      </c>
      <c r="E53" s="15" t="s">
        <v>49</v>
      </c>
      <c r="F53" s="15" t="s">
        <v>50</v>
      </c>
      <c r="G53" s="15" t="s">
        <v>51</v>
      </c>
      <c r="H53" s="22">
        <v>25</v>
      </c>
      <c r="I53" s="22">
        <v>23</v>
      </c>
      <c r="J53" s="22">
        <f>ROUNDDOWN(10*H53/100, 0)</f>
      </c>
      <c r="K53" s="22">
        <f>IF(H53-I53=0,0,IF(H53-I53&gt;J53,H53-I53-J53,IF(I53-H53&gt;J53,H53-I53-J53,0)))</f>
      </c>
      <c r="L53" s="15" t="s">
        <v>56</v>
      </c>
      <c r="M53" s="15"/>
    </row>
    <row r="54" ht="60" customHeight="1">
      <c r="A54" s="17" t="s">
        <v>80</v>
      </c>
      <c r="B54" s="15" t="s">
        <v>81</v>
      </c>
      <c r="C54" s="15" t="s">
        <v>47</v>
      </c>
      <c r="D54" s="15" t="s">
        <v>48</v>
      </c>
      <c r="E54" s="15" t="s">
        <v>49</v>
      </c>
      <c r="F54" s="15" t="s">
        <v>50</v>
      </c>
      <c r="G54" s="15" t="s">
        <v>51</v>
      </c>
      <c r="H54" s="22">
        <v>56</v>
      </c>
      <c r="I54" s="22">
        <v>55</v>
      </c>
      <c r="J54" s="22">
        <f>ROUNDDOWN(10*H54/100, 0)</f>
      </c>
      <c r="K54" s="22">
        <f>IF(H54-I54=0,0,IF(H54-I54&gt;J54,H54-I54-J54,IF(I54-H54&gt;J54,H54-I54-J54,0)))</f>
      </c>
      <c r="L54" s="15" t="s">
        <v>56</v>
      </c>
      <c r="M54" s="15"/>
    </row>
    <row r="55">
      <c r="A55" s="17" t="s">
        <v>78</v>
      </c>
      <c r="B55" s="15" t="s">
        <v>82</v>
      </c>
      <c r="C55" s="15" t="s">
        <v>47</v>
      </c>
      <c r="D55" s="15" t="s">
        <v>48</v>
      </c>
      <c r="E55" s="15" t="s">
        <v>49</v>
      </c>
      <c r="F55" s="15" t="s">
        <v>50</v>
      </c>
      <c r="G55" s="15" t="s">
        <v>51</v>
      </c>
      <c r="H55" s="22">
        <v>8</v>
      </c>
      <c r="I55" s="22">
        <v>8</v>
      </c>
      <c r="J55" s="22">
        <f>ROUNDDOWN(10*H55/100, 0)</f>
      </c>
      <c r="K55" s="22">
        <f>IF(H55-I55=0,0,IF(H55-I55&gt;J55,H55-I55-J55,IF(I55-H55&gt;J55,H55-I55-J55,0)))</f>
      </c>
      <c r="L55" s="15"/>
      <c r="M55" s="15"/>
    </row>
    <row r="56">
      <c r="A56" s="17" t="s">
        <v>72</v>
      </c>
      <c r="B56" s="15" t="s">
        <v>83</v>
      </c>
      <c r="C56" s="15" t="s">
        <v>47</v>
      </c>
      <c r="D56" s="15" t="s">
        <v>48</v>
      </c>
      <c r="E56" s="15" t="s">
        <v>49</v>
      </c>
      <c r="F56" s="15" t="s">
        <v>50</v>
      </c>
      <c r="G56" s="15" t="s">
        <v>51</v>
      </c>
      <c r="H56" s="22">
        <v>20</v>
      </c>
      <c r="I56" s="22">
        <v>20</v>
      </c>
      <c r="J56" s="22">
        <f>ROUNDDOWN(10*H56/100, 0)</f>
      </c>
      <c r="K56" s="22">
        <f>IF(H56-I56=0,0,IF(H56-I56&gt;J56,H56-I56-J56,IF(I56-H56&gt;J56,H56-I56-J56,0)))</f>
      </c>
      <c r="L56" s="15"/>
      <c r="M56" s="15"/>
    </row>
    <row r="57" ht="20" customHeight="1">
</row>
  </sheetData>
  <sheetProtection password="AC91" sheet="1" objects="1" scenarios="1"/>
  <mergeCells>
    <mergeCell ref="A1:P1"/>
    <mergeCell ref="A3:P3"/>
    <mergeCell ref="A5:C5"/>
    <mergeCell ref="D5:J5"/>
    <mergeCell ref="K5:M5"/>
    <mergeCell ref="N5:P5"/>
    <mergeCell ref="A7:C7"/>
    <mergeCell ref="D7:J7"/>
    <mergeCell ref="A9:P9"/>
    <mergeCell ref="A10:P10"/>
    <mergeCell ref="A11:A13"/>
    <mergeCell ref="B11:C11"/>
    <mergeCell ref="E11:L11"/>
    <mergeCell ref="B12:C13"/>
    <mergeCell ref="D12:D13"/>
    <mergeCell ref="E12:E13"/>
    <mergeCell ref="F12:G12"/>
    <mergeCell ref="H12:H13"/>
    <mergeCell ref="I12:I13"/>
    <mergeCell ref="J12:J13"/>
    <mergeCell ref="K12:K13"/>
    <mergeCell ref="L12:L13"/>
    <mergeCell ref="B14:C14"/>
    <mergeCell ref="A16:P16"/>
    <mergeCell ref="A17:A19"/>
    <mergeCell ref="B17:C17"/>
    <mergeCell ref="E17:L17"/>
    <mergeCell ref="M17:M19"/>
    <mergeCell ref="B18:C19"/>
    <mergeCell ref="D18:D19"/>
    <mergeCell ref="E18:E19"/>
    <mergeCell ref="F18:G18"/>
    <mergeCell ref="H18:H19"/>
    <mergeCell ref="I18:I19"/>
    <mergeCell ref="J18:J19"/>
    <mergeCell ref="K18:K19"/>
    <mergeCell ref="L18:L19"/>
    <mergeCell ref="B20:C20"/>
    <mergeCell ref="A32:P32"/>
    <mergeCell ref="A34:C34"/>
    <mergeCell ref="D34:J34"/>
    <mergeCell ref="K34:M34"/>
    <mergeCell ref="N34:P34"/>
    <mergeCell ref="A36:C36"/>
    <mergeCell ref="D36:J36"/>
    <mergeCell ref="A38:P38"/>
    <mergeCell ref="A39:P39"/>
    <mergeCell ref="A40:A42"/>
    <mergeCell ref="B40:C40"/>
    <mergeCell ref="E40:L40"/>
    <mergeCell ref="B41:C42"/>
    <mergeCell ref="D41:D42"/>
    <mergeCell ref="E41:E42"/>
    <mergeCell ref="F41:G41"/>
    <mergeCell ref="H41:H42"/>
    <mergeCell ref="I41:I42"/>
    <mergeCell ref="J41:J42"/>
    <mergeCell ref="K41:K42"/>
    <mergeCell ref="L41:L42"/>
    <mergeCell ref="B43:C43"/>
    <mergeCell ref="A45:P45"/>
    <mergeCell ref="A46:A48"/>
    <mergeCell ref="B46:C46"/>
    <mergeCell ref="E46:L46"/>
    <mergeCell ref="M46:M48"/>
    <mergeCell ref="B47:C48"/>
    <mergeCell ref="D47:D48"/>
    <mergeCell ref="E47:E48"/>
    <mergeCell ref="F47:G47"/>
    <mergeCell ref="H47:H48"/>
    <mergeCell ref="I47:I48"/>
    <mergeCell ref="J47:J48"/>
    <mergeCell ref="K47:K48"/>
    <mergeCell ref="L47:L48"/>
    <mergeCell ref="B49:C49"/>
  </mergeCells>
  <phoneticPr fontId="0" type="noConversion"/>
  <pageMargins left="0.4" right="0.4" top="0.4" bottom="0.4" header="0.1" footer="0.1"/>
  <pageSetup paperSize="9" fitToHeight="0" orientation="landscape" verticalDpi="0" r:id="rId2"/>
  <headerFooter>
    <oddHeader>&amp;R&amp;R&amp;"Verdana,полужирный" &amp;12 &amp;K00-00926636.O_3.511840</oddHeader>
    <oddFooter>&amp;L&amp;L&amp;"Verdana,Полужирный"&amp;K000000&amp;L&amp;"Verdana,Полужирный"&amp;K00-014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27.70" customWidth="1"/>
    <col min="2" max="4" width="29.61" customWidth="1"/>
    <col min="5" max="13" width="26.74" customWidth="1"/>
  </cols>
  <sheetData>
    <row r="1" ht="25" customHeight="1">
      <c r="A1" s="20" t="s">
        <v>84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ht="20" customHeight="1">
</row>
    <row r="3" ht="25" customHeight="1">
      <c r="A3" s="20" t="s">
        <v>20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</row>
    <row r="4" ht="20" customHeight="1">
</row>
    <row r="5" ht="40" customHeight="1">
      <c r="A5" s="19" t="s">
        <v>85</v>
      </c>
      <c r="B5" s="19"/>
      <c r="C5" s="19"/>
      <c r="D5" s="17" t="s">
        <v>86</v>
      </c>
      <c r="E5" s="17"/>
      <c r="F5" s="17"/>
      <c r="G5" s="17"/>
      <c r="H5" s="17"/>
      <c r="I5" s="17"/>
      <c r="J5" s="17"/>
      <c r="K5" s="21" t="s">
        <v>23</v>
      </c>
      <c r="L5" s="21"/>
      <c r="M5" s="21"/>
      <c r="N5" s="15" t="s">
        <v>87</v>
      </c>
      <c r="O5" s="15"/>
      <c r="P5" s="15"/>
    </row>
    <row r="6" ht="20" customHeight="1">
</row>
    <row r="7" ht="20" customHeight="1">
      <c r="A7" s="19" t="s">
        <v>88</v>
      </c>
      <c r="B7" s="19"/>
      <c r="C7" s="19"/>
      <c r="D7" s="17" t="s">
        <v>89</v>
      </c>
      <c r="E7" s="17"/>
      <c r="F7" s="17"/>
      <c r="G7" s="17"/>
      <c r="H7" s="17"/>
      <c r="I7" s="17"/>
      <c r="J7" s="17"/>
    </row>
    <row r="8" ht="20" customHeight="1">
</row>
    <row r="9" ht="20" customHeight="1">
      <c r="A9" s="19" t="s">
        <v>90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</row>
    <row r="10" ht="20" customHeight="1">
      <c r="A10" s="19" t="s">
        <v>91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</row>
    <row r="11" ht="40" customHeight="1">
      <c r="A11" s="15" t="s">
        <v>29</v>
      </c>
      <c r="B11" s="15" t="s">
        <v>92</v>
      </c>
      <c r="C11" s="15"/>
      <c r="D11" s="15" t="s">
        <v>93</v>
      </c>
      <c r="E11" s="15" t="s">
        <v>94</v>
      </c>
      <c r="F11" s="15"/>
      <c r="G11" s="15"/>
      <c r="H11" s="15"/>
      <c r="I11" s="15"/>
      <c r="J11" s="15"/>
      <c r="K11" s="15"/>
      <c r="L11" s="15"/>
    </row>
    <row r="12" ht="30" customHeight="1">
      <c r="A12" s="15"/>
      <c r="B12" s="15" t="s">
        <v>33</v>
      </c>
      <c r="C12" s="15"/>
      <c r="D12" s="15" t="s">
        <v>33</v>
      </c>
      <c r="E12" s="15" t="s">
        <v>33</v>
      </c>
      <c r="F12" s="15" t="s">
        <v>34</v>
      </c>
      <c r="G12" s="15"/>
      <c r="H12" s="15" t="s">
        <v>35</v>
      </c>
      <c r="I12" s="15" t="s">
        <v>36</v>
      </c>
      <c r="J12" s="15" t="s">
        <v>37</v>
      </c>
      <c r="K12" s="15" t="s">
        <v>38</v>
      </c>
      <c r="L12" s="15" t="s">
        <v>39</v>
      </c>
    </row>
    <row r="13" ht="30" customHeight="1">
      <c r="A13" s="15"/>
      <c r="B13" s="15"/>
      <c r="C13" s="0"/>
      <c r="D13" s="15"/>
      <c r="E13" s="15"/>
      <c r="F13" s="15" t="s">
        <v>40</v>
      </c>
      <c r="G13" s="15" t="s">
        <v>41</v>
      </c>
      <c r="H13" s="15"/>
      <c r="I13" s="15"/>
      <c r="J13" s="15"/>
      <c r="K13" s="15"/>
      <c r="L13" s="15"/>
    </row>
    <row r="14" ht="20" customHeight="1">
      <c r="A14" s="15">
        <v>1</v>
      </c>
      <c r="B14" s="15">
        <v>2</v>
      </c>
      <c r="C14" s="15"/>
      <c r="D14" s="15">
        <v>3</v>
      </c>
      <c r="E14" s="15">
        <v>4</v>
      </c>
      <c r="F14" s="15">
        <v>5</v>
      </c>
      <c r="G14" s="15">
        <v>6</v>
      </c>
      <c r="H14" s="15">
        <v>7</v>
      </c>
      <c r="I14" s="15">
        <v>8</v>
      </c>
      <c r="J14" s="15">
        <v>9</v>
      </c>
      <c r="K14" s="15">
        <v>10</v>
      </c>
      <c r="L14" s="15">
        <v>11</v>
      </c>
    </row>
    <row r="15" ht="20" customHeight="1">
</row>
    <row r="16" ht="20" customHeight="1">
      <c r="A16" s="19" t="s">
        <v>95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</row>
    <row r="17" ht="40" customHeight="1">
      <c r="A17" s="15" t="s">
        <v>29</v>
      </c>
      <c r="B17" s="15" t="s">
        <v>92</v>
      </c>
      <c r="C17" s="15"/>
      <c r="D17" s="15" t="s">
        <v>93</v>
      </c>
      <c r="E17" s="15" t="s">
        <v>96</v>
      </c>
      <c r="F17" s="15"/>
      <c r="G17" s="15"/>
      <c r="H17" s="15"/>
      <c r="I17" s="15"/>
      <c r="J17" s="15"/>
      <c r="K17" s="15"/>
      <c r="L17" s="15"/>
      <c r="M17" s="15" t="s">
        <v>97</v>
      </c>
    </row>
    <row r="18" ht="30" customHeight="1">
      <c r="A18" s="15"/>
      <c r="B18" s="15" t="s">
        <v>33</v>
      </c>
      <c r="C18" s="15"/>
      <c r="D18" s="15" t="s">
        <v>33</v>
      </c>
      <c r="E18" s="15" t="s">
        <v>33</v>
      </c>
      <c r="F18" s="15" t="s">
        <v>34</v>
      </c>
      <c r="G18" s="15"/>
      <c r="H18" s="15" t="s">
        <v>35</v>
      </c>
      <c r="I18" s="15" t="s">
        <v>36</v>
      </c>
      <c r="J18" s="15" t="s">
        <v>37</v>
      </c>
      <c r="K18" s="15" t="s">
        <v>38</v>
      </c>
      <c r="L18" s="15" t="s">
        <v>39</v>
      </c>
      <c r="M18" s="15"/>
    </row>
    <row r="19" ht="30" customHeight="1">
      <c r="A19" s="15"/>
      <c r="B19" s="15"/>
      <c r="C19" s="0"/>
      <c r="D19" s="15"/>
      <c r="E19" s="15"/>
      <c r="F19" s="15" t="s">
        <v>40</v>
      </c>
      <c r="G19" s="15" t="s">
        <v>41</v>
      </c>
      <c r="H19" s="15"/>
      <c r="I19" s="15"/>
      <c r="J19" s="15"/>
      <c r="K19" s="15"/>
      <c r="L19" s="15"/>
      <c r="M19" s="15"/>
    </row>
    <row r="20" ht="20" customHeight="1">
      <c r="A20" s="15">
        <v>1</v>
      </c>
      <c r="B20" s="15">
        <v>2</v>
      </c>
      <c r="C20" s="15"/>
      <c r="D20" s="15">
        <v>3</v>
      </c>
      <c r="E20" s="15">
        <v>4</v>
      </c>
      <c r="F20" s="15">
        <v>5</v>
      </c>
      <c r="G20" s="15">
        <v>6</v>
      </c>
      <c r="H20" s="15">
        <v>7</v>
      </c>
      <c r="I20" s="15">
        <v>8</v>
      </c>
      <c r="J20" s="15">
        <v>9</v>
      </c>
      <c r="K20" s="15">
        <v>10</v>
      </c>
      <c r="L20" s="15">
        <v>11</v>
      </c>
      <c r="M20" s="15">
        <v>12</v>
      </c>
    </row>
    <row r="21">
      <c r="A21" s="17" t="s">
        <v>98</v>
      </c>
      <c r="B21" s="15"/>
      <c r="C21" s="15"/>
      <c r="D21" s="15" t="s">
        <v>99</v>
      </c>
      <c r="E21" s="15" t="s">
        <v>100</v>
      </c>
      <c r="F21" s="15" t="s">
        <v>50</v>
      </c>
      <c r="G21" s="15" t="s">
        <v>51</v>
      </c>
      <c r="H21" s="22">
        <v>84</v>
      </c>
      <c r="I21" s="22">
        <v>84</v>
      </c>
      <c r="J21" s="22">
        <f>ROUNDDOWN(10*H21/100, 0)</f>
      </c>
      <c r="K21" s="22">
        <f>IF(H21-I21=0,0,IF(H21-I21&gt;J21,H21-I21-J21,IF(I21-H21&gt;J21,H21-I21-J21,0)))</f>
      </c>
      <c r="L21" s="15"/>
      <c r="M21" s="15"/>
    </row>
    <row r="22" ht="20" customHeight="1">
</row>
    <row r="23" ht="20" customHeight="1">
</row>
    <row r="24" ht="25" customHeight="1">
      <c r="A24" s="20" t="s">
        <v>69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</row>
    <row r="25" ht="20" customHeight="1">
</row>
    <row r="26" ht="80" customHeight="1">
      <c r="A26" s="19" t="s">
        <v>85</v>
      </c>
      <c r="B26" s="19"/>
      <c r="C26" s="19"/>
      <c r="D26" s="17" t="s">
        <v>101</v>
      </c>
      <c r="E26" s="17"/>
      <c r="F26" s="17"/>
      <c r="G26" s="17"/>
      <c r="H26" s="17"/>
      <c r="I26" s="17"/>
      <c r="J26" s="17"/>
      <c r="K26" s="21" t="s">
        <v>23</v>
      </c>
      <c r="L26" s="21"/>
      <c r="M26" s="21"/>
      <c r="N26" s="15" t="s">
        <v>102</v>
      </c>
      <c r="O26" s="15"/>
      <c r="P26" s="15"/>
    </row>
    <row r="27" ht="20" customHeight="1">
</row>
    <row r="28" ht="20" customHeight="1">
      <c r="A28" s="19" t="s">
        <v>88</v>
      </c>
      <c r="B28" s="19"/>
      <c r="C28" s="19"/>
      <c r="D28" s="17" t="s">
        <v>103</v>
      </c>
      <c r="E28" s="17"/>
      <c r="F28" s="17"/>
      <c r="G28" s="17"/>
      <c r="H28" s="17"/>
      <c r="I28" s="17"/>
      <c r="J28" s="17"/>
    </row>
    <row r="29" ht="20" customHeight="1">
</row>
    <row r="30" ht="20" customHeight="1">
      <c r="A30" s="19" t="s">
        <v>90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</row>
    <row r="31" ht="20" customHeight="1">
      <c r="A31" s="19" t="s">
        <v>91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</row>
    <row r="32" ht="40" customHeight="1">
      <c r="A32" s="15" t="s">
        <v>29</v>
      </c>
      <c r="B32" s="15" t="s">
        <v>92</v>
      </c>
      <c r="C32" s="15"/>
      <c r="D32" s="15" t="s">
        <v>93</v>
      </c>
      <c r="E32" s="15" t="s">
        <v>94</v>
      </c>
      <c r="F32" s="15"/>
      <c r="G32" s="15"/>
      <c r="H32" s="15"/>
      <c r="I32" s="15"/>
      <c r="J32" s="15"/>
      <c r="K32" s="15"/>
      <c r="L32" s="15"/>
    </row>
    <row r="33" ht="30" customHeight="1">
      <c r="A33" s="15"/>
      <c r="B33" s="15" t="s">
        <v>33</v>
      </c>
      <c r="C33" s="15"/>
      <c r="D33" s="15" t="s">
        <v>33</v>
      </c>
      <c r="E33" s="15" t="s">
        <v>33</v>
      </c>
      <c r="F33" s="15" t="s">
        <v>34</v>
      </c>
      <c r="G33" s="15"/>
      <c r="H33" s="15" t="s">
        <v>35</v>
      </c>
      <c r="I33" s="15" t="s">
        <v>36</v>
      </c>
      <c r="J33" s="15" t="s">
        <v>37</v>
      </c>
      <c r="K33" s="15" t="s">
        <v>38</v>
      </c>
      <c r="L33" s="15" t="s">
        <v>39</v>
      </c>
    </row>
    <row r="34" ht="30" customHeight="1">
      <c r="A34" s="15"/>
      <c r="B34" s="15"/>
      <c r="C34" s="0"/>
      <c r="D34" s="15"/>
      <c r="E34" s="15"/>
      <c r="F34" s="15" t="s">
        <v>40</v>
      </c>
      <c r="G34" s="15" t="s">
        <v>41</v>
      </c>
      <c r="H34" s="15"/>
      <c r="I34" s="15"/>
      <c r="J34" s="15"/>
      <c r="K34" s="15"/>
      <c r="L34" s="15"/>
    </row>
    <row r="35" ht="20" customHeight="1">
      <c r="A35" s="15">
        <v>1</v>
      </c>
      <c r="B35" s="15">
        <v>2</v>
      </c>
      <c r="C35" s="15"/>
      <c r="D35" s="15">
        <v>3</v>
      </c>
      <c r="E35" s="15">
        <v>4</v>
      </c>
      <c r="F35" s="15">
        <v>5</v>
      </c>
      <c r="G35" s="15">
        <v>6</v>
      </c>
      <c r="H35" s="15">
        <v>7</v>
      </c>
      <c r="I35" s="15">
        <v>8</v>
      </c>
      <c r="J35" s="15">
        <v>9</v>
      </c>
      <c r="K35" s="15">
        <v>10</v>
      </c>
      <c r="L35" s="15">
        <v>11</v>
      </c>
    </row>
    <row r="36" ht="20" customHeight="1">
</row>
    <row r="37" ht="20" customHeight="1">
      <c r="A37" s="19" t="s">
        <v>95</v>
      </c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</row>
    <row r="38" ht="40" customHeight="1">
      <c r="A38" s="15" t="s">
        <v>29</v>
      </c>
      <c r="B38" s="15" t="s">
        <v>92</v>
      </c>
      <c r="C38" s="15"/>
      <c r="D38" s="15" t="s">
        <v>93</v>
      </c>
      <c r="E38" s="15" t="s">
        <v>96</v>
      </c>
      <c r="F38" s="15"/>
      <c r="G38" s="15"/>
      <c r="H38" s="15"/>
      <c r="I38" s="15"/>
      <c r="J38" s="15"/>
      <c r="K38" s="15"/>
      <c r="L38" s="15"/>
      <c r="M38" s="15" t="s">
        <v>97</v>
      </c>
    </row>
    <row r="39" ht="30" customHeight="1">
      <c r="A39" s="15"/>
      <c r="B39" s="15" t="s">
        <v>33</v>
      </c>
      <c r="C39" s="15"/>
      <c r="D39" s="15" t="s">
        <v>33</v>
      </c>
      <c r="E39" s="15" t="s">
        <v>33</v>
      </c>
      <c r="F39" s="15" t="s">
        <v>34</v>
      </c>
      <c r="G39" s="15"/>
      <c r="H39" s="15" t="s">
        <v>35</v>
      </c>
      <c r="I39" s="15" t="s">
        <v>36</v>
      </c>
      <c r="J39" s="15" t="s">
        <v>37</v>
      </c>
      <c r="K39" s="15" t="s">
        <v>38</v>
      </c>
      <c r="L39" s="15" t="s">
        <v>39</v>
      </c>
      <c r="M39" s="15"/>
    </row>
    <row r="40" ht="30" customHeight="1">
      <c r="A40" s="15"/>
      <c r="B40" s="15"/>
      <c r="C40" s="0"/>
      <c r="D40" s="15"/>
      <c r="E40" s="15"/>
      <c r="F40" s="15" t="s">
        <v>40</v>
      </c>
      <c r="G40" s="15" t="s">
        <v>41</v>
      </c>
      <c r="H40" s="15"/>
      <c r="I40" s="15"/>
      <c r="J40" s="15"/>
      <c r="K40" s="15"/>
      <c r="L40" s="15"/>
      <c r="M40" s="15"/>
    </row>
    <row r="41" ht="20" customHeight="1">
      <c r="A41" s="15">
        <v>1</v>
      </c>
      <c r="B41" s="15">
        <v>2</v>
      </c>
      <c r="C41" s="15"/>
      <c r="D41" s="15">
        <v>3</v>
      </c>
      <c r="E41" s="15">
        <v>4</v>
      </c>
      <c r="F41" s="15">
        <v>5</v>
      </c>
      <c r="G41" s="15">
        <v>6</v>
      </c>
      <c r="H41" s="15">
        <v>7</v>
      </c>
      <c r="I41" s="15">
        <v>8</v>
      </c>
      <c r="J41" s="15">
        <v>9</v>
      </c>
      <c r="K41" s="15">
        <v>10</v>
      </c>
      <c r="L41" s="15">
        <v>11</v>
      </c>
      <c r="M41" s="15">
        <v>12</v>
      </c>
    </row>
    <row r="42">
      <c r="A42" s="17" t="s">
        <v>104</v>
      </c>
      <c r="B42" s="15"/>
      <c r="C42" s="15"/>
      <c r="D42" s="15"/>
      <c r="E42" s="15" t="s">
        <v>105</v>
      </c>
      <c r="F42" s="15" t="s">
        <v>106</v>
      </c>
      <c r="G42" s="15" t="s">
        <v>107</v>
      </c>
      <c r="H42" s="22">
        <v>1</v>
      </c>
      <c r="I42" s="22">
        <v>0</v>
      </c>
      <c r="J42" s="22">
        <f>ROUNDDOWN(0*H42/100, 0)</f>
      </c>
      <c r="K42" s="22">
        <f>IF(H42-I42=0,0,IF(H42-I42&gt;J42,H42-I42-J42,IF(I42-H42&gt;J42,H42-I42-J42,0)))</f>
      </c>
      <c r="L42" s="15" t="s">
        <v>108</v>
      </c>
      <c r="M42" s="15"/>
    </row>
    <row r="43">
      <c r="A43" s="17" t="s">
        <v>104</v>
      </c>
      <c r="B43" s="15"/>
      <c r="C43" s="15"/>
      <c r="D43" s="15"/>
      <c r="E43" s="15" t="s">
        <v>109</v>
      </c>
      <c r="F43" s="15" t="s">
        <v>50</v>
      </c>
      <c r="G43" s="15" t="s">
        <v>51</v>
      </c>
      <c r="H43" s="22">
        <v>24</v>
      </c>
      <c r="I43" s="22">
        <v>0</v>
      </c>
      <c r="J43" s="22">
        <f>ROUNDDOWN(0*H43/100, 0)</f>
      </c>
      <c r="K43" s="22">
        <f>IF(H43-I43=0,0,IF(H43-I43&gt;J43,H43-I43-J43,IF(I43-H43&gt;J43,H43-I43-J43,0)))</f>
      </c>
      <c r="L43" s="15" t="s">
        <v>108</v>
      </c>
      <c r="M43" s="15"/>
    </row>
    <row r="44" ht="20" customHeight="1">
</row>
    <row r="45" ht="20" customHeight="1">
</row>
    <row r="46" ht="20" customHeight="1">
</row>
    <row r="47" ht="30" customHeight="1">
      <c r="A47" s="24" t="s">
        <v>110</v>
      </c>
      <c r="B47" s="25" t="s">
        <v>111</v>
      </c>
      <c r="C47" s="28" t="s">
        <v>111</v>
      </c>
      <c r="D47" s="28"/>
    </row>
    <row r="48" ht="20" customHeight="1">
      <c r="A48" s="0"/>
      <c r="B48" s="26" t="s">
        <v>112</v>
      </c>
      <c r="C48" s="26" t="s">
        <v>113</v>
      </c>
      <c r="D48" s="26" t="s">
        <v>114</v>
      </c>
    </row>
    <row r="49" ht="20" customHeight="1">
</row>
    <row r="50" ht="20" customHeight="1">
      <c r="A50" s="0"/>
      <c r="B50" s="24" t="s">
        <v>115</v>
      </c>
      <c r="C50" s="24"/>
      <c r="D50" s="24"/>
    </row>
    <row r="51" ht="20" customHeight="1">
</row>
    <row r="52" ht="20" customHeight="1">
      <c r="A52" s="4" t="s">
        <v>116</v>
      </c>
      <c r="B52" s="4"/>
      <c r="C52" s="4"/>
    </row>
    <row r="53" ht="20" customHeight="1">
      <c r="A53" s="5" t="s">
        <v>117</v>
      </c>
      <c r="B53" s="5"/>
      <c r="C53" s="5"/>
    </row>
    <row r="54" ht="20" customHeight="1">
      <c r="A54" s="5" t="s">
        <v>118</v>
      </c>
      <c r="B54" s="5"/>
      <c r="C54" s="5"/>
    </row>
    <row r="55" ht="20" customHeight="1">
      <c r="A55" s="5" t="s">
        <v>119</v>
      </c>
      <c r="B55" s="5"/>
      <c r="C55" s="5"/>
    </row>
    <row r="56" ht="20" customHeight="1">
      <c r="A56" s="5" t="s">
        <v>120</v>
      </c>
      <c r="B56" s="5"/>
      <c r="C56" s="5"/>
    </row>
    <row r="57" ht="20" customHeight="1">
      <c r="A57" s="5" t="s">
        <v>121</v>
      </c>
      <c r="B57" s="5"/>
      <c r="C57" s="5"/>
    </row>
    <row r="58" ht="20" customHeight="1">
      <c r="A58" s="6" t="s">
        <v>122</v>
      </c>
      <c r="B58" s="6"/>
      <c r="C58" s="6"/>
    </row>
  </sheetData>
  <sheetProtection password="AC91" sheet="1" objects="1" scenarios="1"/>
  <mergeCells>
    <mergeCell ref="A1:P1"/>
    <mergeCell ref="A3:P3"/>
    <mergeCell ref="A5:C5"/>
    <mergeCell ref="D5:J5"/>
    <mergeCell ref="K5:M5"/>
    <mergeCell ref="N5:P5"/>
    <mergeCell ref="A7:C7"/>
    <mergeCell ref="D7:J7"/>
    <mergeCell ref="A9:P9"/>
    <mergeCell ref="A10:P10"/>
    <mergeCell ref="A11:A13"/>
    <mergeCell ref="B11:C11"/>
    <mergeCell ref="E11:L11"/>
    <mergeCell ref="B12:C13"/>
    <mergeCell ref="D12:D13"/>
    <mergeCell ref="E12:E13"/>
    <mergeCell ref="F12:G12"/>
    <mergeCell ref="H12:H13"/>
    <mergeCell ref="I12:I13"/>
    <mergeCell ref="J12:J13"/>
    <mergeCell ref="K12:K13"/>
    <mergeCell ref="L12:L13"/>
    <mergeCell ref="B14:C14"/>
    <mergeCell ref="A16:P16"/>
    <mergeCell ref="A17:A19"/>
    <mergeCell ref="B17:C17"/>
    <mergeCell ref="E17:L17"/>
    <mergeCell ref="M17:M19"/>
    <mergeCell ref="B18:C19"/>
    <mergeCell ref="D18:D19"/>
    <mergeCell ref="E18:E19"/>
    <mergeCell ref="F18:G18"/>
    <mergeCell ref="H18:H19"/>
    <mergeCell ref="I18:I19"/>
    <mergeCell ref="J18:J19"/>
    <mergeCell ref="K18:K19"/>
    <mergeCell ref="L18:L19"/>
    <mergeCell ref="B20:C20"/>
    <mergeCell ref="A24:P24"/>
    <mergeCell ref="A26:C26"/>
    <mergeCell ref="D26:J26"/>
    <mergeCell ref="K26:M26"/>
    <mergeCell ref="N26:P26"/>
    <mergeCell ref="A28:C28"/>
    <mergeCell ref="D28:J28"/>
    <mergeCell ref="A30:P30"/>
    <mergeCell ref="A31:P31"/>
    <mergeCell ref="A32:A34"/>
    <mergeCell ref="B32:C32"/>
    <mergeCell ref="E32:L32"/>
    <mergeCell ref="B33:C34"/>
    <mergeCell ref="D33:D34"/>
    <mergeCell ref="E33:E34"/>
    <mergeCell ref="F33:G33"/>
    <mergeCell ref="H33:H34"/>
    <mergeCell ref="I33:I34"/>
    <mergeCell ref="J33:J34"/>
    <mergeCell ref="K33:K34"/>
    <mergeCell ref="L33:L34"/>
    <mergeCell ref="B35:C35"/>
    <mergeCell ref="A37:P37"/>
    <mergeCell ref="A38:A40"/>
    <mergeCell ref="B38:C38"/>
    <mergeCell ref="E38:L38"/>
    <mergeCell ref="M38:M40"/>
    <mergeCell ref="B39:C40"/>
    <mergeCell ref="D39:D40"/>
    <mergeCell ref="E39:E40"/>
    <mergeCell ref="F39:G39"/>
    <mergeCell ref="H39:H40"/>
    <mergeCell ref="I39:I40"/>
    <mergeCell ref="J39:J40"/>
    <mergeCell ref="K39:K40"/>
    <mergeCell ref="L39:L40"/>
    <mergeCell ref="B41:C41"/>
    <mergeCell ref="B50:D50"/>
    <mergeCell ref="A52:C52"/>
    <mergeCell ref="A53:C53"/>
    <mergeCell ref="A54:C54"/>
    <mergeCell ref="A55:C55"/>
    <mergeCell ref="A56:C56"/>
    <mergeCell ref="A57:C57"/>
    <mergeCell ref="A58:C58"/>
  </mergeCells>
  <phoneticPr fontId="0" type="noConversion"/>
  <pageMargins left="0.4" right="0.4" top="0.4" bottom="0.4" header="0.1" footer="0.1"/>
  <pageSetup paperSize="9" fitToHeight="0" orientation="landscape" verticalDpi="0" r:id="rId3"/>
  <headerFooter>
    <oddHeader>&amp;R&amp;R&amp;"Verdana,полужирный" &amp;12 &amp;K00-00926636.O_3.511840</oddHeader>
    <oddFooter>&amp;L&amp;L&amp;"Verdana,Полужирный"&amp;K000000&amp;L&amp;"Verdana,Полужирный"&amp;K00-014</oddFooter>
  </headerFooter>
</worksheet>
</file>