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6380" windowHeight="8190"/>
  </bookViews>
  <sheets>
    <sheet name="Титульный лист" sheetId="1" r:id="rId1"/>
    <sheet name="Услуги" sheetId="2" r:id="rId2"/>
    <sheet name="Работы" sheetId="3" r:id="rId3"/>
  </sheets>
  <calcPr calcId="144525"/>
</workbook>
</file>

<file path=xl/calcChain.xml><?xml version="1.0" encoding="utf-8"?>
<calcChain xmlns="http://schemas.openxmlformats.org/spreadsheetml/2006/main">
  <c r="J63" i="3" l="1"/>
  <c r="K63" i="3" s="1"/>
  <c r="J42" i="3"/>
  <c r="K42" i="3" s="1"/>
  <c r="J21" i="3"/>
  <c r="K21" i="3" s="1"/>
  <c r="J46" i="2"/>
  <c r="K46" i="2" s="1"/>
  <c r="J26" i="2"/>
  <c r="K26" i="2" s="1"/>
  <c r="J25" i="2"/>
  <c r="K25" i="2" s="1"/>
  <c r="J24" i="2"/>
  <c r="K24" i="2" s="1"/>
  <c r="J23" i="2"/>
  <c r="K23" i="2" s="1"/>
  <c r="J22" i="2"/>
  <c r="K22" i="2" s="1"/>
  <c r="J21" i="2"/>
  <c r="K21" i="2" s="1"/>
</calcChain>
</file>

<file path=xl/sharedStrings.xml><?xml version="1.0" encoding="utf-8"?>
<sst xmlns="http://schemas.openxmlformats.org/spreadsheetml/2006/main" count="306" uniqueCount="108">
  <si>
    <t>ОТЧЕТ ОБ ИСПОЛНЕНИИ</t>
  </si>
  <si>
    <t>ГОСУДАРСТВЕННОГО ЗАДАНИЯ № 2</t>
  </si>
  <si>
    <t>на 2025 год и плановый период 2026 и 2027 годов</t>
  </si>
  <si>
    <t>от "02" октября 2025 г.</t>
  </si>
  <si>
    <t>Наименование государственного учреждения Ивановской области (обособленного подразделения)</t>
  </si>
  <si>
    <t>Коды</t>
  </si>
  <si>
    <t>государственное автономное учреждение дополнительного профессионального образования Ивановской области «Университет непрерывного образования и инноваций»</t>
  </si>
  <si>
    <t>Дата</t>
  </si>
  <si>
    <t>02.10.2025</t>
  </si>
  <si>
    <t>Виды деятельности государственного учреждения Ивановской области (обособленного подразделения)</t>
  </si>
  <si>
    <t>по Сводному реестру</t>
  </si>
  <si>
    <t>242У7851</t>
  </si>
  <si>
    <t>Образование профессиональное дополнительное
Образование дополнительное детей и взрослых</t>
  </si>
  <si>
    <t>По ОКВЭД</t>
  </si>
  <si>
    <t>85.42
85.41</t>
  </si>
  <si>
    <t>Вид государственного учреждения Ивановской области</t>
  </si>
  <si>
    <t>Автономное</t>
  </si>
  <si>
    <t>Периодичность</t>
  </si>
  <si>
    <t>9 месяцев</t>
  </si>
  <si>
    <t>ЧАСТЬ 1. Сведения об оказываемых государственных услугах</t>
  </si>
  <si>
    <t>РАЗДЕЛ 1</t>
  </si>
  <si>
    <t>1. Наименование государственной услуги</t>
  </si>
  <si>
    <t>Реализация дополнительных общеразвивающих программ</t>
  </si>
  <si>
    <t>Код по общероссийскому перечню или региональному перечню</t>
  </si>
  <si>
    <t>ББ52</t>
  </si>
  <si>
    <t>2. Категория потребителей государственной услуги</t>
  </si>
  <si>
    <t>Физические лица</t>
  </si>
  <si>
    <t>3. Сведения о фактическом достижении показателей, характеризующих объем и (или) качество государственной услуги</t>
  </si>
  <si>
    <t>3.1. Сведения о фактическом достижении показателей, характеризующих качество государственной услуги</t>
  </si>
  <si>
    <t>№ п/п</t>
  </si>
  <si>
    <t>Показатель, характеризующий содержание государственной услуги</t>
  </si>
  <si>
    <t>Показатель, характеризующий условия (формы) оказания государственной услуги</t>
  </si>
  <si>
    <t>Показатель качества государственной услуги</t>
  </si>
  <si>
    <t>наименование показателя</t>
  </si>
  <si>
    <t>единица измерения по ОКЕИ</t>
  </si>
  <si>
    <t>утверждено в государственном задании на год</t>
  </si>
  <si>
    <t>исполнено на отчетную дату</t>
  </si>
  <si>
    <t>допустимое (возможное) отклонение</t>
  </si>
  <si>
    <t>отклонение, превышающее допустимое (возможное) отклонение</t>
  </si>
  <si>
    <t>причина отклонения</t>
  </si>
  <si>
    <t>наименование</t>
  </si>
  <si>
    <t>код</t>
  </si>
  <si>
    <t>3.2. Сведения о фактическом достижении показателей, характеризующих объем государственной услуги</t>
  </si>
  <si>
    <t>Показатель объема государственной услуги</t>
  </si>
  <si>
    <t>Среднегодовой размер платы (цена, тариф), руб./ед. объема государственной услуги</t>
  </si>
  <si>
    <t>804200О.99.0.ББ52АЕ76000</t>
  </si>
  <si>
    <t>художественной</t>
  </si>
  <si>
    <t>Очная</t>
  </si>
  <si>
    <t>Количество человеко-часов</t>
  </si>
  <si>
    <t>Человеко-час</t>
  </si>
  <si>
    <t>539</t>
  </si>
  <si>
    <t>значение показателя считается нарастающим итогом</t>
  </si>
  <si>
    <t>804200О.99.0.ББ52АЖ00000</t>
  </si>
  <si>
    <t>туристско-краеведческой</t>
  </si>
  <si>
    <t>804200О.99.0.ББ52АЖ24000</t>
  </si>
  <si>
    <t>cоциально-гуманитарной</t>
  </si>
  <si>
    <t>804200О.99.0.ББ52АЕ28000</t>
  </si>
  <si>
    <t>естественнонаучной</t>
  </si>
  <si>
    <t>804200О.99.0.ББ52АЕ52000</t>
  </si>
  <si>
    <t>физкультурно-спортивной</t>
  </si>
  <si>
    <t>804200О.99.0.ББ52АЕ04000</t>
  </si>
  <si>
    <t>технической</t>
  </si>
  <si>
    <t>РАЗДЕЛ 2</t>
  </si>
  <si>
    <t>Реализация дополнительных профессиональных программ повышения квалификации</t>
  </si>
  <si>
    <t>ББ60</t>
  </si>
  <si>
    <t>Физические лица, имеющие или получающие среднее профессиональное и (или) высшее образование</t>
  </si>
  <si>
    <t>804200О.99.0.ББ60АБ25001</t>
  </si>
  <si>
    <t>Очно-заочная с применением дистанционных образовательных технологий</t>
  </si>
  <si>
    <t>значение показателя считается накопительным итогом</t>
  </si>
  <si>
    <t>ЧАСТЬ 2. Сведения о выполняемых работах</t>
  </si>
  <si>
    <t>1. Наименование работы</t>
  </si>
  <si>
    <t>Организация и проведение олимпиад, конкурсов, мероприятий, направленных на выявление и развитие у обучающихся интеллектуальных и творческих способностей, способностей к занятиям физической культурой и спортом, интереса к научной (научно-исследовательской) деятельности, творческой деятельности, физкультурно-спортивной деятельности</t>
  </si>
  <si>
    <t>0102</t>
  </si>
  <si>
    <t>2. Категория потребителей работы</t>
  </si>
  <si>
    <t>В интересах общества</t>
  </si>
  <si>
    <t>3. Сведения о фактическом достижении показателей, характеризующих объем и (или) качество работы</t>
  </si>
  <si>
    <t>3.1. Сведения о фактическом достижении показателей, характеризующих качество работы</t>
  </si>
  <si>
    <t>Показатель, характеризующий содержание работы</t>
  </si>
  <si>
    <t>Показатель, характеризующий условия (формы) оказания работы</t>
  </si>
  <si>
    <t>Показатель качества работы</t>
  </si>
  <si>
    <t>3.2. Сведения о фактическом достижении показателей, характеризующих объем работы</t>
  </si>
  <si>
    <t>Показатель объема работы</t>
  </si>
  <si>
    <t>Среднегодовой размер платы (цена, тариф), руб./ед. объема работы</t>
  </si>
  <si>
    <t>854100.Р.41.1.01020001000</t>
  </si>
  <si>
    <t>не указано</t>
  </si>
  <si>
    <t>Количество мероприятий</t>
  </si>
  <si>
    <t>Единица</t>
  </si>
  <si>
    <t>642</t>
  </si>
  <si>
    <t>Методическое обеспечение образовательной деятельности</t>
  </si>
  <si>
    <t>0105</t>
  </si>
  <si>
    <t>854100.Р.41.1.01050001000</t>
  </si>
  <si>
    <t>РАЗДЕЛ 3</t>
  </si>
  <si>
    <t>Организация проведения общественно-значимых мероприятий в сфере образования, науки и молодежной политики</t>
  </si>
  <si>
    <t>0106</t>
  </si>
  <si>
    <t>854100.Р.41.1.01060001000</t>
  </si>
  <si>
    <t>Руководитель (уполномоченное лицо)</t>
  </si>
  <si>
    <t>/</t>
  </si>
  <si>
    <t>(должность)</t>
  </si>
  <si>
    <t>(подпись)</t>
  </si>
  <si>
    <t>(расшифровка подписи)</t>
  </si>
  <si>
    <t>"02" октября 2025 г.</t>
  </si>
  <si>
    <t>Подписано. Заверено ЭП.</t>
  </si>
  <si>
    <t>ФИО: Юферова Елена Александровна</t>
  </si>
  <si>
    <t>Должность: Директор</t>
  </si>
  <si>
    <t>Действует c 18.04.2025 14:21:00 по: 12.07.2026 14:21:00</t>
  </si>
  <si>
    <t>Серийный номер: 164ABF1FFC872487BE758FD8159AE2C864D5DF62</t>
  </si>
  <si>
    <t>Издатель: Федеральное казначейство</t>
  </si>
  <si>
    <t>Время подписания: 08.10.2025 17:08:31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</si>
</sst>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 x14ac:knownFonts="1">
    <font>
      <sz val="8"/>
      <color rgb="FF000000"/>
      <name val="Verdana"/>
    </font>
    <font>
      <sz val="8"/>
      <color rgb="FF000000"/>
      <name val="Verdana"/>
      <family val="2"/>
      <charset val="204"/>
    </font>
    <font>
      <sz val="8"/>
      <color rgb="FF000000"/>
      <name val="Verdana"/>
      <family val="2"/>
      <charset val="204"/>
    </font>
    <font>
      <sz val="8"/>
      <color rgb="FF000000"/>
      <name val="Verdana"/>
      <family val="2"/>
      <charset val="204"/>
    </font>
    <font>
      <b/>
      <sz val="8"/>
      <color rgb="FF0000FF"/>
      <name val="Verdana"/>
      <family val="2"/>
      <charset val="204"/>
    </font>
    <font>
      <b/>
      <sz val="8"/>
      <color rgb="FF0000FF"/>
      <name val="Verdana"/>
      <family val="2"/>
      <charset val="204"/>
    </font>
    <font>
      <b/>
      <sz val="8"/>
      <color rgb="FF0000FF"/>
      <name val="Verdana"/>
      <family val="2"/>
      <charset val="204"/>
    </font>
    <font>
      <b/>
      <sz val="16"/>
      <color rgb="FF000000"/>
      <name val="Verdana"/>
      <family val="2"/>
      <charset val="204"/>
    </font>
    <font>
      <sz val="14"/>
      <color rgb="FF000000"/>
      <name val="Verdana"/>
      <family val="2"/>
      <charset val="204"/>
    </font>
    <font>
      <b/>
      <sz val="14"/>
      <color rgb="FF000000"/>
      <name val="Verdana"/>
      <family val="2"/>
      <charset val="204"/>
    </font>
    <font>
      <sz val="14"/>
      <color rgb="FF000000"/>
      <name val="Verdana"/>
      <family val="2"/>
      <charset val="204"/>
    </font>
    <font>
      <b/>
      <sz val="14"/>
      <color rgb="FF000000"/>
      <name val="Verdana"/>
      <family val="2"/>
      <charset val="204"/>
    </font>
    <font>
      <sz val="14"/>
      <color rgb="FF000000"/>
      <name val="Verdana"/>
      <family val="2"/>
      <charset val="204"/>
    </font>
    <font>
      <sz val="14"/>
      <color rgb="FF000000"/>
      <name val="Verdana"/>
      <family val="2"/>
      <charset val="204"/>
    </font>
    <font>
      <sz val="8"/>
      <color rgb="FF000000"/>
      <name val="Verdana"/>
      <family val="2"/>
      <charset val="204"/>
    </font>
    <font>
      <sz val="8"/>
      <color rgb="FF000000"/>
      <name val="Verdana"/>
      <family val="2"/>
      <charset val="204"/>
    </font>
    <font>
      <sz val="8"/>
      <color rgb="FF000000"/>
      <name val="Verdana"/>
      <family val="2"/>
      <charset val="204"/>
    </font>
    <font>
      <sz val="8"/>
      <color rgb="FF000000"/>
      <name val="Verdana"/>
      <family val="2"/>
      <charset val="204"/>
    </font>
    <font>
      <sz val="8"/>
      <color rgb="FF000000"/>
      <name val="Verdana"/>
      <family val="2"/>
      <charset val="204"/>
    </font>
    <font>
      <b/>
      <sz val="8"/>
      <color rgb="FF000000"/>
      <name val="Verdana"/>
      <family val="2"/>
      <charset val="204"/>
    </font>
    <font>
      <b/>
      <sz val="8"/>
      <color rgb="FF000000"/>
      <name val="Verdana"/>
      <family val="2"/>
      <charset val="204"/>
    </font>
    <font>
      <sz val="8"/>
      <color rgb="FF000000"/>
      <name val="Verdana"/>
      <family val="2"/>
      <charset val="204"/>
    </font>
    <font>
      <sz val="8"/>
      <color rgb="FF000000"/>
      <name val="Verdana"/>
      <family val="2"/>
      <charset val="204"/>
    </font>
    <font>
      <sz val="8"/>
      <color rgb="FF000000"/>
      <name val="Verdana"/>
      <family val="2"/>
      <charset val="204"/>
    </font>
    <font>
      <sz val="8"/>
      <color rgb="FF000000"/>
      <name val="Verdana"/>
      <family val="2"/>
      <charset val="204"/>
    </font>
    <font>
      <sz val="8"/>
      <color rgb="FF000000"/>
      <name val="Verdana"/>
      <family val="2"/>
      <charset val="204"/>
    </font>
    <font>
      <sz val="7"/>
      <color rgb="FF000000"/>
      <name val="Verdana"/>
      <family val="2"/>
      <charset val="204"/>
    </font>
    <font>
      <b/>
      <sz val="8"/>
      <color rgb="FF000000"/>
      <name val="Verdana"/>
      <family val="2"/>
      <charset val="204"/>
    </font>
    <font>
      <sz val="8"/>
      <color rgb="FF000000"/>
      <name val="Verdana"/>
      <family val="2"/>
      <charset val="204"/>
    </font>
    <font>
      <sz val="10"/>
      <color rgb="FF000000"/>
      <name val="Verdana"/>
      <family val="2"/>
      <charset val="204"/>
    </font>
    <font>
      <sz val="10"/>
      <color rgb="FF000000"/>
      <name val="Verdana"/>
      <family val="2"/>
      <charset val="204"/>
    </font>
    <font>
      <b/>
      <sz val="10"/>
      <color rgb="FF000000"/>
      <name val="Verdana"/>
      <family val="2"/>
      <charset val="204"/>
    </font>
    <font>
      <sz val="10"/>
      <color rgb="FF000000"/>
      <name val="Verdana"/>
      <family val="2"/>
      <charset val="204"/>
    </font>
  </fonts>
  <fills count="35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/>
      <diagonal/>
    </border>
    <border>
      <left style="medium">
        <color rgb="FF0000FF"/>
      </left>
      <right style="medium">
        <color rgb="FF0000FF"/>
      </right>
      <top/>
      <bottom/>
      <diagonal/>
    </border>
    <border>
      <left style="medium">
        <color rgb="FF0000FF"/>
      </left>
      <right style="medium">
        <color rgb="FF0000FF"/>
      </right>
      <top/>
      <bottom style="medium">
        <color rgb="FF0000FF"/>
      </bottom>
      <diagonal/>
    </border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</borders>
  <cellStyleXfs count="10">
    <xf numFmtId="0" fontId="0" fillId="2" borderId="0" applyBorder="0">
      <alignment horizontal="left" vertical="center"/>
    </xf>
    <xf numFmtId="0" fontId="1" fillId="3" borderId="1" applyBorder="0">
      <alignment horizontal="center" vertical="center" wrapText="1"/>
    </xf>
    <xf numFmtId="0" fontId="4" fillId="6" borderId="4">
      <alignment horizontal="left" vertical="center" wrapText="1"/>
    </xf>
    <xf numFmtId="0" fontId="7" fillId="9" borderId="7" applyBorder="0">
      <alignment horizontal="center" vertical="center" wrapText="1"/>
    </xf>
    <xf numFmtId="0" fontId="8" fillId="10" borderId="8" applyBorder="0">
      <alignment horizontal="center" vertical="center" wrapText="1"/>
    </xf>
    <xf numFmtId="0" fontId="21" fillId="23" borderId="21" applyBorder="0">
      <alignment horizontal="right" vertical="center" wrapText="1"/>
    </xf>
    <xf numFmtId="0" fontId="24" fillId="26" borderId="24" applyBorder="0">
      <alignment horizontal="left" vertical="center" wrapText="1"/>
    </xf>
    <xf numFmtId="0" fontId="25" fillId="27" borderId="25" applyBorder="0">
      <alignment horizontal="right" wrapText="1"/>
    </xf>
    <xf numFmtId="0" fontId="28" fillId="30" borderId="28" applyBorder="0">
      <alignment horizontal="right" wrapText="1"/>
    </xf>
    <xf numFmtId="0" fontId="32" fillId="34" borderId="32" applyBorder="0">
      <alignment horizontal="center" vertical="center" wrapText="1"/>
    </xf>
  </cellStyleXfs>
  <cellXfs count="23">
    <xf numFmtId="0" fontId="0" fillId="2" borderId="0" xfId="0">
      <alignment horizontal="left" vertical="center"/>
    </xf>
    <xf numFmtId="0" fontId="15" fillId="17" borderId="15" xfId="0" applyFont="1" applyFill="1" applyBorder="1" applyAlignment="1">
      <alignment horizontal="center" vertical="center" wrapText="1"/>
    </xf>
    <xf numFmtId="0" fontId="17" fillId="19" borderId="17" xfId="0" applyFont="1" applyFill="1" applyBorder="1" applyAlignment="1">
      <alignment horizontal="left" vertical="center" wrapText="1"/>
    </xf>
    <xf numFmtId="4" fontId="22" fillId="24" borderId="22" xfId="0" applyNumberFormat="1" applyFont="1" applyFill="1" applyBorder="1" applyAlignment="1">
      <alignment horizontal="right" vertical="center" wrapText="1" indent="1"/>
    </xf>
    <xf numFmtId="0" fontId="24" fillId="26" borderId="24" xfId="0" applyFont="1" applyFill="1" applyBorder="1" applyAlignment="1">
      <alignment horizontal="left" vertical="center" wrapText="1"/>
    </xf>
    <xf numFmtId="0" fontId="25" fillId="27" borderId="25" xfId="0" applyFont="1" applyFill="1" applyBorder="1" applyAlignment="1">
      <alignment horizontal="right" wrapText="1"/>
    </xf>
    <xf numFmtId="0" fontId="26" fillId="28" borderId="26" xfId="0" applyFont="1" applyFill="1" applyBorder="1" applyAlignment="1">
      <alignment horizontal="center" vertical="center" wrapText="1"/>
    </xf>
    <xf numFmtId="0" fontId="28" fillId="30" borderId="28" xfId="0" applyFont="1" applyFill="1" applyBorder="1" applyAlignment="1" applyProtection="1">
      <alignment horizontal="right" wrapText="1"/>
      <protection locked="0"/>
    </xf>
    <xf numFmtId="0" fontId="29" fillId="31" borderId="29" xfId="0" applyFont="1" applyFill="1" applyBorder="1" applyAlignment="1">
      <alignment horizontal="left" vertical="center" wrapText="1"/>
    </xf>
    <xf numFmtId="0" fontId="30" fillId="32" borderId="30" xfId="0" applyFont="1" applyFill="1" applyBorder="1" applyAlignment="1">
      <alignment horizontal="center" vertical="center" wrapText="1"/>
    </xf>
    <xf numFmtId="0" fontId="31" fillId="33" borderId="31" xfId="0" applyFont="1" applyFill="1" applyBorder="1" applyAlignment="1">
      <alignment horizontal="left" vertical="center" wrapText="1"/>
    </xf>
    <xf numFmtId="0" fontId="32" fillId="34" borderId="32" xfId="0" applyFont="1" applyFill="1" applyBorder="1" applyAlignment="1">
      <alignment horizontal="center" vertical="center" wrapText="1"/>
    </xf>
    <xf numFmtId="0" fontId="10" fillId="12" borderId="10" xfId="0" applyFont="1" applyFill="1" applyBorder="1" applyAlignment="1">
      <alignment horizontal="center" vertical="center" wrapText="1"/>
    </xf>
    <xf numFmtId="0" fontId="20" fillId="22" borderId="20" xfId="0" applyFont="1" applyFill="1" applyBorder="1" applyAlignment="1">
      <alignment horizontal="center" vertical="center" wrapText="1"/>
    </xf>
    <xf numFmtId="0" fontId="19" fillId="21" borderId="19" xfId="0" applyFont="1" applyFill="1" applyBorder="1" applyAlignment="1">
      <alignment horizontal="left" vertical="center" wrapText="1"/>
    </xf>
    <xf numFmtId="0" fontId="17" fillId="19" borderId="17" xfId="0" applyFont="1" applyFill="1" applyBorder="1" applyAlignment="1">
      <alignment horizontal="left" vertical="center" wrapText="1"/>
    </xf>
    <xf numFmtId="0" fontId="21" fillId="23" borderId="21" xfId="0" applyFont="1" applyFill="1" applyBorder="1" applyAlignment="1">
      <alignment horizontal="right" vertical="center" wrapText="1"/>
    </xf>
    <xf numFmtId="0" fontId="15" fillId="17" borderId="15" xfId="0" applyFont="1" applyFill="1" applyBorder="1" applyAlignment="1">
      <alignment horizontal="center" vertical="center" wrapText="1"/>
    </xf>
    <xf numFmtId="0" fontId="0" fillId="2" borderId="0" xfId="0">
      <alignment horizontal="left" vertical="center"/>
    </xf>
    <xf numFmtId="0" fontId="24" fillId="26" borderId="24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 wrapText="1"/>
    </xf>
    <xf numFmtId="0" fontId="5" fillId="7" borderId="5" xfId="0" applyFont="1" applyFill="1" applyBorder="1" applyAlignment="1">
      <alignment horizontal="left" vertical="center" wrapText="1"/>
    </xf>
    <xf numFmtId="0" fontId="6" fillId="8" borderId="6" xfId="0" applyFont="1" applyFill="1" applyBorder="1" applyAlignment="1">
      <alignment horizontal="left" vertical="center" wrapText="1"/>
    </xf>
  </cellXfs>
  <cellStyles count="10">
    <cellStyle name="bold_ecp1" xfId="2"/>
    <cellStyle name="border_center_str" xfId="1"/>
    <cellStyle name="bot_center_str14b" xfId="4"/>
    <cellStyle name="bottom_left_str" xfId="7"/>
    <cellStyle name="center_str10" xfId="9"/>
    <cellStyle name="left_str" xfId="6"/>
    <cellStyle name="p_bottom_left_str" xfId="8"/>
    <cellStyle name="right_str8" xfId="5"/>
    <cellStyle name="title" xfId="3"/>
    <cellStyle name="Обычный" xfId="0" builtinId="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3"/>
  <sheetViews>
    <sheetView tabSelected="1" workbookViewId="0"/>
  </sheetViews>
  <sheetFormatPr defaultRowHeight="10.5" x14ac:dyDescent="0.15"/>
  <cols>
    <col min="1" max="1" width="133.7109375" customWidth="1"/>
    <col min="2" max="2" width="3.85546875" customWidth="1"/>
    <col min="3" max="3" width="26.7109375" customWidth="1"/>
    <col min="4" max="4" width="34.42578125" customWidth="1"/>
  </cols>
  <sheetData>
    <row r="1" spans="1:4" ht="20.100000000000001" customHeight="1" x14ac:dyDescent="0.15"/>
    <row r="2" spans="1:4" ht="30" customHeight="1" x14ac:dyDescent="0.15">
      <c r="A2" s="12" t="s">
        <v>0</v>
      </c>
      <c r="B2" s="12"/>
      <c r="C2" s="12"/>
      <c r="D2" s="12"/>
    </row>
    <row r="3" spans="1:4" ht="30" customHeight="1" x14ac:dyDescent="0.15">
      <c r="A3" s="12" t="s">
        <v>1</v>
      </c>
      <c r="B3" s="12"/>
      <c r="C3" s="12"/>
      <c r="D3" s="12"/>
    </row>
    <row r="4" spans="1:4" ht="30" customHeight="1" x14ac:dyDescent="0.15">
      <c r="A4" s="12" t="s">
        <v>2</v>
      </c>
      <c r="B4" s="12"/>
      <c r="C4" s="12"/>
      <c r="D4" s="12"/>
    </row>
    <row r="5" spans="1:4" ht="30" customHeight="1" x14ac:dyDescent="0.15">
      <c r="A5" s="12" t="s">
        <v>3</v>
      </c>
      <c r="B5" s="12"/>
      <c r="C5" s="12"/>
      <c r="D5" s="12"/>
    </row>
    <row r="6" spans="1:4" ht="60" customHeight="1" x14ac:dyDescent="0.15">
      <c r="A6" s="10" t="s">
        <v>4</v>
      </c>
      <c r="C6" s="11"/>
      <c r="D6" s="9" t="s">
        <v>5</v>
      </c>
    </row>
    <row r="7" spans="1:4" ht="80.099999999999994" customHeight="1" x14ac:dyDescent="0.15">
      <c r="A7" s="8" t="s">
        <v>6</v>
      </c>
      <c r="C7" s="11" t="s">
        <v>7</v>
      </c>
      <c r="D7" s="9" t="s">
        <v>8</v>
      </c>
    </row>
    <row r="8" spans="1:4" ht="50.1" customHeight="1" x14ac:dyDescent="0.15">
      <c r="A8" s="10" t="s">
        <v>9</v>
      </c>
      <c r="C8" s="11" t="s">
        <v>10</v>
      </c>
      <c r="D8" s="9" t="s">
        <v>11</v>
      </c>
    </row>
    <row r="9" spans="1:4" ht="50.1" customHeight="1" x14ac:dyDescent="0.15">
      <c r="A9" s="8" t="s">
        <v>12</v>
      </c>
      <c r="C9" s="11" t="s">
        <v>13</v>
      </c>
      <c r="D9" s="9" t="s">
        <v>14</v>
      </c>
    </row>
    <row r="10" spans="1:4" ht="50.1" customHeight="1" x14ac:dyDescent="0.15">
      <c r="A10" s="10" t="s">
        <v>15</v>
      </c>
      <c r="C10" s="11"/>
    </row>
    <row r="11" spans="1:4" ht="30" customHeight="1" x14ac:dyDescent="0.15">
      <c r="A11" s="8" t="s">
        <v>16</v>
      </c>
    </row>
    <row r="12" spans="1:4" ht="30" customHeight="1" x14ac:dyDescent="0.15">
      <c r="A12" s="10" t="s">
        <v>17</v>
      </c>
    </row>
    <row r="13" spans="1:4" ht="30" customHeight="1" x14ac:dyDescent="0.15">
      <c r="A13" s="8" t="s">
        <v>18</v>
      </c>
    </row>
  </sheetData>
  <sheetProtection password="E912" sheet="1" objects="1" scenarios="1"/>
  <mergeCells count="4">
    <mergeCell ref="A2:D2"/>
    <mergeCell ref="A3:D3"/>
    <mergeCell ref="A4:D4"/>
    <mergeCell ref="A5:D5"/>
  </mergeCells>
  <phoneticPr fontId="0" type="noConversion"/>
  <pageMargins left="0.4" right="0.4" top="0.4" bottom="0.4" header="0.1" footer="0.1"/>
  <pageSetup paperSize="9" fitToHeight="0" orientation="landscape" verticalDpi="0"/>
  <headerFooter>
    <oddHeader>&amp;R&amp;R&amp;"Verdana,полужирный" &amp;12 &amp;K00-00925199.O_8.434280</oddHeader>
    <oddFooter>&amp;L&amp;L&amp;"Verdana,Полужирный"&amp;K000000&amp;L&amp;"Verdana,Полужирный"&amp;K00-014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7"/>
  <sheetViews>
    <sheetView topLeftCell="A28" workbookViewId="0">
      <selection sqref="A1:P1"/>
    </sheetView>
  </sheetViews>
  <sheetFormatPr defaultRowHeight="10.5" x14ac:dyDescent="0.15"/>
  <cols>
    <col min="1" max="1" width="27.7109375" customWidth="1"/>
    <col min="2" max="4" width="29.5703125" customWidth="1"/>
    <col min="5" max="7" width="26.7109375" customWidth="1"/>
    <col min="8" max="13" width="24.85546875" customWidth="1"/>
  </cols>
  <sheetData>
    <row r="1" spans="1:16" ht="24.95" customHeight="1" x14ac:dyDescent="0.15">
      <c r="A1" s="13" t="s">
        <v>19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 ht="20.100000000000001" customHeight="1" x14ac:dyDescent="0.15"/>
    <row r="3" spans="1:16" ht="24.95" customHeight="1" x14ac:dyDescent="0.15">
      <c r="A3" s="13" t="s">
        <v>20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</row>
    <row r="4" spans="1:16" ht="20.100000000000001" customHeight="1" x14ac:dyDescent="0.15"/>
    <row r="5" spans="1:16" ht="39.950000000000003" customHeight="1" x14ac:dyDescent="0.15">
      <c r="A5" s="14" t="s">
        <v>21</v>
      </c>
      <c r="B5" s="14"/>
      <c r="C5" s="14"/>
      <c r="D5" s="15" t="s">
        <v>22</v>
      </c>
      <c r="E5" s="15"/>
      <c r="F5" s="15"/>
      <c r="G5" s="15"/>
      <c r="H5" s="15"/>
      <c r="I5" s="15"/>
      <c r="J5" s="15"/>
      <c r="K5" s="16" t="s">
        <v>23</v>
      </c>
      <c r="L5" s="16"/>
      <c r="M5" s="16"/>
      <c r="N5" s="17" t="s">
        <v>24</v>
      </c>
      <c r="O5" s="17"/>
      <c r="P5" s="17"/>
    </row>
    <row r="6" spans="1:16" ht="20.100000000000001" customHeight="1" x14ac:dyDescent="0.15"/>
    <row r="7" spans="1:16" ht="20.100000000000001" customHeight="1" x14ac:dyDescent="0.15">
      <c r="A7" s="14" t="s">
        <v>25</v>
      </c>
      <c r="B7" s="14"/>
      <c r="C7" s="14"/>
      <c r="D7" s="15" t="s">
        <v>26</v>
      </c>
      <c r="E7" s="15"/>
      <c r="F7" s="15"/>
      <c r="G7" s="15"/>
      <c r="H7" s="15"/>
      <c r="I7" s="15"/>
      <c r="J7" s="15"/>
    </row>
    <row r="8" spans="1:16" ht="20.100000000000001" customHeight="1" x14ac:dyDescent="0.15"/>
    <row r="9" spans="1:16" ht="20.100000000000001" customHeight="1" x14ac:dyDescent="0.15">
      <c r="A9" s="14" t="s">
        <v>27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</row>
    <row r="10" spans="1:16" ht="20.100000000000001" customHeight="1" x14ac:dyDescent="0.15">
      <c r="A10" s="14" t="s">
        <v>28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</row>
    <row r="11" spans="1:16" ht="39.950000000000003" customHeight="1" x14ac:dyDescent="0.15">
      <c r="A11" s="17" t="s">
        <v>29</v>
      </c>
      <c r="B11" s="17" t="s">
        <v>30</v>
      </c>
      <c r="C11" s="17"/>
      <c r="D11" s="1" t="s">
        <v>31</v>
      </c>
      <c r="E11" s="17" t="s">
        <v>32</v>
      </c>
      <c r="F11" s="17"/>
      <c r="G11" s="17"/>
      <c r="H11" s="17"/>
      <c r="I11" s="17"/>
      <c r="J11" s="17"/>
      <c r="K11" s="17"/>
      <c r="L11" s="17"/>
    </row>
    <row r="12" spans="1:16" ht="30" customHeight="1" x14ac:dyDescent="0.15">
      <c r="A12" s="17"/>
      <c r="B12" s="17" t="s">
        <v>33</v>
      </c>
      <c r="C12" s="17"/>
      <c r="D12" s="17" t="s">
        <v>33</v>
      </c>
      <c r="E12" s="17" t="s">
        <v>33</v>
      </c>
      <c r="F12" s="17" t="s">
        <v>34</v>
      </c>
      <c r="G12" s="17"/>
      <c r="H12" s="17" t="s">
        <v>35</v>
      </c>
      <c r="I12" s="17" t="s">
        <v>36</v>
      </c>
      <c r="J12" s="17" t="s">
        <v>37</v>
      </c>
      <c r="K12" s="17" t="s">
        <v>38</v>
      </c>
      <c r="L12" s="17" t="s">
        <v>39</v>
      </c>
    </row>
    <row r="13" spans="1:16" ht="30" customHeight="1" x14ac:dyDescent="0.15">
      <c r="A13" s="17"/>
      <c r="B13" s="17"/>
      <c r="C13" s="18"/>
      <c r="D13" s="17"/>
      <c r="E13" s="17"/>
      <c r="F13" s="1" t="s">
        <v>40</v>
      </c>
      <c r="G13" s="1" t="s">
        <v>41</v>
      </c>
      <c r="H13" s="17"/>
      <c r="I13" s="17"/>
      <c r="J13" s="17"/>
      <c r="K13" s="17"/>
      <c r="L13" s="17"/>
    </row>
    <row r="14" spans="1:16" ht="20.100000000000001" customHeight="1" x14ac:dyDescent="0.15">
      <c r="A14" s="1">
        <v>1</v>
      </c>
      <c r="B14" s="17">
        <v>2</v>
      </c>
      <c r="C14" s="17"/>
      <c r="D14" s="1">
        <v>3</v>
      </c>
      <c r="E14" s="1">
        <v>4</v>
      </c>
      <c r="F14" s="1">
        <v>5</v>
      </c>
      <c r="G14" s="1">
        <v>6</v>
      </c>
      <c r="H14" s="1">
        <v>7</v>
      </c>
      <c r="I14" s="1">
        <v>8</v>
      </c>
      <c r="J14" s="1">
        <v>9</v>
      </c>
      <c r="K14" s="1">
        <v>10</v>
      </c>
      <c r="L14" s="1">
        <v>11</v>
      </c>
    </row>
    <row r="15" spans="1:16" ht="20.100000000000001" customHeight="1" x14ac:dyDescent="0.15"/>
    <row r="16" spans="1:16" ht="20.100000000000001" customHeight="1" x14ac:dyDescent="0.15">
      <c r="A16" s="14" t="s">
        <v>42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</row>
    <row r="17" spans="1:16" ht="39.950000000000003" customHeight="1" x14ac:dyDescent="0.15">
      <c r="A17" s="17" t="s">
        <v>29</v>
      </c>
      <c r="B17" s="17" t="s">
        <v>30</v>
      </c>
      <c r="C17" s="17"/>
      <c r="D17" s="1" t="s">
        <v>31</v>
      </c>
      <c r="E17" s="17" t="s">
        <v>43</v>
      </c>
      <c r="F17" s="17"/>
      <c r="G17" s="17"/>
      <c r="H17" s="17"/>
      <c r="I17" s="17"/>
      <c r="J17" s="17"/>
      <c r="K17" s="17"/>
      <c r="L17" s="17"/>
      <c r="M17" s="17" t="s">
        <v>44</v>
      </c>
    </row>
    <row r="18" spans="1:16" ht="30" customHeight="1" x14ac:dyDescent="0.15">
      <c r="A18" s="17"/>
      <c r="B18" s="17" t="s">
        <v>33</v>
      </c>
      <c r="C18" s="17"/>
      <c r="D18" s="17" t="s">
        <v>33</v>
      </c>
      <c r="E18" s="17" t="s">
        <v>33</v>
      </c>
      <c r="F18" s="17" t="s">
        <v>34</v>
      </c>
      <c r="G18" s="17"/>
      <c r="H18" s="17" t="s">
        <v>35</v>
      </c>
      <c r="I18" s="17" t="s">
        <v>36</v>
      </c>
      <c r="J18" s="17" t="s">
        <v>37</v>
      </c>
      <c r="K18" s="17" t="s">
        <v>38</v>
      </c>
      <c r="L18" s="17" t="s">
        <v>39</v>
      </c>
      <c r="M18" s="17"/>
    </row>
    <row r="19" spans="1:16" ht="30" customHeight="1" x14ac:dyDescent="0.15">
      <c r="A19" s="17"/>
      <c r="B19" s="17"/>
      <c r="C19" s="18"/>
      <c r="D19" s="17"/>
      <c r="E19" s="17"/>
      <c r="F19" s="1" t="s">
        <v>40</v>
      </c>
      <c r="G19" s="1" t="s">
        <v>41</v>
      </c>
      <c r="H19" s="17"/>
      <c r="I19" s="17"/>
      <c r="J19" s="17"/>
      <c r="K19" s="17"/>
      <c r="L19" s="17"/>
      <c r="M19" s="17"/>
    </row>
    <row r="20" spans="1:16" ht="20.100000000000001" customHeight="1" x14ac:dyDescent="0.15">
      <c r="A20" s="1">
        <v>1</v>
      </c>
      <c r="B20" s="17">
        <v>2</v>
      </c>
      <c r="C20" s="17"/>
      <c r="D20" s="1">
        <v>3</v>
      </c>
      <c r="E20" s="1">
        <v>4</v>
      </c>
      <c r="F20" s="1">
        <v>5</v>
      </c>
      <c r="G20" s="1">
        <v>6</v>
      </c>
      <c r="H20" s="1">
        <v>7</v>
      </c>
      <c r="I20" s="1">
        <v>8</v>
      </c>
      <c r="J20" s="1">
        <v>9</v>
      </c>
      <c r="K20" s="1">
        <v>10</v>
      </c>
      <c r="L20" s="1">
        <v>11</v>
      </c>
      <c r="M20" s="1">
        <v>12</v>
      </c>
    </row>
    <row r="21" spans="1:16" ht="31.5" x14ac:dyDescent="0.15">
      <c r="A21" s="2" t="s">
        <v>45</v>
      </c>
      <c r="B21" s="1"/>
      <c r="C21" s="1" t="s">
        <v>46</v>
      </c>
      <c r="D21" s="1" t="s">
        <v>47</v>
      </c>
      <c r="E21" s="1" t="s">
        <v>48</v>
      </c>
      <c r="F21" s="1" t="s">
        <v>49</v>
      </c>
      <c r="G21" s="1" t="s">
        <v>50</v>
      </c>
      <c r="H21" s="3">
        <v>25344</v>
      </c>
      <c r="I21" s="3">
        <v>17639</v>
      </c>
      <c r="J21" s="3">
        <f t="shared" ref="J21:J26" si="0">ROUNDDOWN(5*H21/100, 0)</f>
        <v>1267</v>
      </c>
      <c r="K21" s="3">
        <f t="shared" ref="K21:K26" si="1">IF(H21-I21=0,0,IF(H21-I21&gt;J21,H21-I21-J21,IF(I21-H21&gt;J21,H21-I21-J21,0)))</f>
        <v>6438</v>
      </c>
      <c r="L21" s="1" t="s">
        <v>51</v>
      </c>
      <c r="M21" s="1"/>
    </row>
    <row r="22" spans="1:16" ht="31.5" x14ac:dyDescent="0.15">
      <c r="A22" s="2" t="s">
        <v>52</v>
      </c>
      <c r="B22" s="1"/>
      <c r="C22" s="1" t="s">
        <v>53</v>
      </c>
      <c r="D22" s="1" t="s">
        <v>47</v>
      </c>
      <c r="E22" s="1" t="s">
        <v>48</v>
      </c>
      <c r="F22" s="1" t="s">
        <v>49</v>
      </c>
      <c r="G22" s="1" t="s">
        <v>50</v>
      </c>
      <c r="H22" s="3">
        <v>12492</v>
      </c>
      <c r="I22" s="3">
        <v>6635</v>
      </c>
      <c r="J22" s="3">
        <f t="shared" si="0"/>
        <v>624</v>
      </c>
      <c r="K22" s="3">
        <f t="shared" si="1"/>
        <v>5233</v>
      </c>
      <c r="L22" s="1" t="s">
        <v>51</v>
      </c>
      <c r="M22" s="1"/>
    </row>
    <row r="23" spans="1:16" ht="31.5" x14ac:dyDescent="0.15">
      <c r="A23" s="2" t="s">
        <v>54</v>
      </c>
      <c r="B23" s="1"/>
      <c r="C23" s="1" t="s">
        <v>55</v>
      </c>
      <c r="D23" s="1" t="s">
        <v>47</v>
      </c>
      <c r="E23" s="1" t="s">
        <v>48</v>
      </c>
      <c r="F23" s="1" t="s">
        <v>49</v>
      </c>
      <c r="G23" s="1" t="s">
        <v>50</v>
      </c>
      <c r="H23" s="3">
        <v>6156</v>
      </c>
      <c r="I23" s="3">
        <v>2688</v>
      </c>
      <c r="J23" s="3">
        <f t="shared" si="0"/>
        <v>307</v>
      </c>
      <c r="K23" s="3">
        <f t="shared" si="1"/>
        <v>3161</v>
      </c>
      <c r="L23" s="1" t="s">
        <v>51</v>
      </c>
      <c r="M23" s="1"/>
    </row>
    <row r="24" spans="1:16" ht="31.5" x14ac:dyDescent="0.15">
      <c r="A24" s="2" t="s">
        <v>56</v>
      </c>
      <c r="B24" s="1"/>
      <c r="C24" s="1" t="s">
        <v>57</v>
      </c>
      <c r="D24" s="1" t="s">
        <v>47</v>
      </c>
      <c r="E24" s="1" t="s">
        <v>48</v>
      </c>
      <c r="F24" s="1" t="s">
        <v>49</v>
      </c>
      <c r="G24" s="1" t="s">
        <v>50</v>
      </c>
      <c r="H24" s="3">
        <v>21236</v>
      </c>
      <c r="I24" s="3">
        <v>18304</v>
      </c>
      <c r="J24" s="3">
        <f t="shared" si="0"/>
        <v>1061</v>
      </c>
      <c r="K24" s="3">
        <f t="shared" si="1"/>
        <v>1871</v>
      </c>
      <c r="L24" s="1" t="s">
        <v>51</v>
      </c>
      <c r="M24" s="1"/>
    </row>
    <row r="25" spans="1:16" ht="31.5" x14ac:dyDescent="0.15">
      <c r="A25" s="2" t="s">
        <v>58</v>
      </c>
      <c r="B25" s="1"/>
      <c r="C25" s="1" t="s">
        <v>59</v>
      </c>
      <c r="D25" s="1" t="s">
        <v>47</v>
      </c>
      <c r="E25" s="1" t="s">
        <v>48</v>
      </c>
      <c r="F25" s="1" t="s">
        <v>49</v>
      </c>
      <c r="G25" s="1" t="s">
        <v>50</v>
      </c>
      <c r="H25" s="3">
        <v>2376</v>
      </c>
      <c r="I25" s="3">
        <v>2229</v>
      </c>
      <c r="J25" s="3">
        <f t="shared" si="0"/>
        <v>118</v>
      </c>
      <c r="K25" s="3">
        <f t="shared" si="1"/>
        <v>29</v>
      </c>
      <c r="L25" s="1" t="s">
        <v>51</v>
      </c>
      <c r="M25" s="1"/>
    </row>
    <row r="26" spans="1:16" ht="31.5" x14ac:dyDescent="0.15">
      <c r="A26" s="2" t="s">
        <v>60</v>
      </c>
      <c r="B26" s="1"/>
      <c r="C26" s="1" t="s">
        <v>61</v>
      </c>
      <c r="D26" s="1" t="s">
        <v>47</v>
      </c>
      <c r="E26" s="1" t="s">
        <v>48</v>
      </c>
      <c r="F26" s="1" t="s">
        <v>49</v>
      </c>
      <c r="G26" s="1" t="s">
        <v>50</v>
      </c>
      <c r="H26" s="3">
        <v>15372</v>
      </c>
      <c r="I26" s="3">
        <v>14796</v>
      </c>
      <c r="J26" s="3">
        <f t="shared" si="0"/>
        <v>768</v>
      </c>
      <c r="K26" s="3">
        <f t="shared" si="1"/>
        <v>0</v>
      </c>
      <c r="L26" s="1" t="s">
        <v>51</v>
      </c>
      <c r="M26" s="1"/>
    </row>
    <row r="27" spans="1:16" ht="20.100000000000001" customHeight="1" x14ac:dyDescent="0.15"/>
    <row r="28" spans="1:16" ht="24.95" customHeight="1" x14ac:dyDescent="0.15">
      <c r="A28" s="13" t="s">
        <v>62</v>
      </c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</row>
    <row r="29" spans="1:16" ht="20.100000000000001" customHeight="1" x14ac:dyDescent="0.15"/>
    <row r="30" spans="1:16" ht="39.950000000000003" customHeight="1" x14ac:dyDescent="0.15">
      <c r="A30" s="14" t="s">
        <v>21</v>
      </c>
      <c r="B30" s="14"/>
      <c r="C30" s="14"/>
      <c r="D30" s="15" t="s">
        <v>63</v>
      </c>
      <c r="E30" s="15"/>
      <c r="F30" s="15"/>
      <c r="G30" s="15"/>
      <c r="H30" s="15"/>
      <c r="I30" s="15"/>
      <c r="J30" s="15"/>
      <c r="K30" s="16" t="s">
        <v>23</v>
      </c>
      <c r="L30" s="16"/>
      <c r="M30" s="16"/>
      <c r="N30" s="17" t="s">
        <v>64</v>
      </c>
      <c r="O30" s="17"/>
      <c r="P30" s="17"/>
    </row>
    <row r="31" spans="1:16" ht="20.100000000000001" customHeight="1" x14ac:dyDescent="0.15"/>
    <row r="32" spans="1:16" ht="20.100000000000001" customHeight="1" x14ac:dyDescent="0.15">
      <c r="A32" s="14" t="s">
        <v>25</v>
      </c>
      <c r="B32" s="14"/>
      <c r="C32" s="14"/>
      <c r="D32" s="15" t="s">
        <v>65</v>
      </c>
      <c r="E32" s="15"/>
      <c r="F32" s="15"/>
      <c r="G32" s="15"/>
      <c r="H32" s="15"/>
      <c r="I32" s="15"/>
      <c r="J32" s="15"/>
    </row>
    <row r="33" spans="1:16" ht="20.100000000000001" customHeight="1" x14ac:dyDescent="0.15"/>
    <row r="34" spans="1:16" ht="20.100000000000001" customHeight="1" x14ac:dyDescent="0.15">
      <c r="A34" s="14" t="s">
        <v>27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</row>
    <row r="35" spans="1:16" ht="20.100000000000001" customHeight="1" x14ac:dyDescent="0.15">
      <c r="A35" s="14" t="s">
        <v>28</v>
      </c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</row>
    <row r="36" spans="1:16" ht="39.950000000000003" customHeight="1" x14ac:dyDescent="0.15">
      <c r="A36" s="17" t="s">
        <v>29</v>
      </c>
      <c r="B36" s="17" t="s">
        <v>30</v>
      </c>
      <c r="C36" s="17"/>
      <c r="D36" s="1" t="s">
        <v>31</v>
      </c>
      <c r="E36" s="17" t="s">
        <v>32</v>
      </c>
      <c r="F36" s="17"/>
      <c r="G36" s="17"/>
      <c r="H36" s="17"/>
      <c r="I36" s="17"/>
      <c r="J36" s="17"/>
      <c r="K36" s="17"/>
      <c r="L36" s="17"/>
    </row>
    <row r="37" spans="1:16" ht="30" customHeight="1" x14ac:dyDescent="0.15">
      <c r="A37" s="17"/>
      <c r="B37" s="17" t="s">
        <v>33</v>
      </c>
      <c r="C37" s="17"/>
      <c r="D37" s="17" t="s">
        <v>33</v>
      </c>
      <c r="E37" s="17" t="s">
        <v>33</v>
      </c>
      <c r="F37" s="17" t="s">
        <v>34</v>
      </c>
      <c r="G37" s="17"/>
      <c r="H37" s="17" t="s">
        <v>35</v>
      </c>
      <c r="I37" s="17" t="s">
        <v>36</v>
      </c>
      <c r="J37" s="17" t="s">
        <v>37</v>
      </c>
      <c r="K37" s="17" t="s">
        <v>38</v>
      </c>
      <c r="L37" s="17" t="s">
        <v>39</v>
      </c>
    </row>
    <row r="38" spans="1:16" ht="30" customHeight="1" x14ac:dyDescent="0.15">
      <c r="A38" s="17"/>
      <c r="B38" s="17"/>
      <c r="C38" s="18"/>
      <c r="D38" s="17"/>
      <c r="E38" s="17"/>
      <c r="F38" s="1" t="s">
        <v>40</v>
      </c>
      <c r="G38" s="1" t="s">
        <v>41</v>
      </c>
      <c r="H38" s="17"/>
      <c r="I38" s="17"/>
      <c r="J38" s="17"/>
      <c r="K38" s="17"/>
      <c r="L38" s="17"/>
    </row>
    <row r="39" spans="1:16" ht="20.100000000000001" customHeight="1" x14ac:dyDescent="0.15">
      <c r="A39" s="1">
        <v>1</v>
      </c>
      <c r="B39" s="17">
        <v>2</v>
      </c>
      <c r="C39" s="17"/>
      <c r="D39" s="1">
        <v>3</v>
      </c>
      <c r="E39" s="1">
        <v>4</v>
      </c>
      <c r="F39" s="1">
        <v>5</v>
      </c>
      <c r="G39" s="1">
        <v>6</v>
      </c>
      <c r="H39" s="1">
        <v>7</v>
      </c>
      <c r="I39" s="1">
        <v>8</v>
      </c>
      <c r="J39" s="1">
        <v>9</v>
      </c>
      <c r="K39" s="1">
        <v>10</v>
      </c>
      <c r="L39" s="1">
        <v>11</v>
      </c>
    </row>
    <row r="40" spans="1:16" ht="20.100000000000001" customHeight="1" x14ac:dyDescent="0.15"/>
    <row r="41" spans="1:16" ht="20.100000000000001" customHeight="1" x14ac:dyDescent="0.15">
      <c r="A41" s="14" t="s">
        <v>42</v>
      </c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</row>
    <row r="42" spans="1:16" ht="39.950000000000003" customHeight="1" x14ac:dyDescent="0.15">
      <c r="A42" s="17" t="s">
        <v>29</v>
      </c>
      <c r="B42" s="17" t="s">
        <v>30</v>
      </c>
      <c r="C42" s="17"/>
      <c r="D42" s="1" t="s">
        <v>31</v>
      </c>
      <c r="E42" s="17" t="s">
        <v>43</v>
      </c>
      <c r="F42" s="17"/>
      <c r="G42" s="17"/>
      <c r="H42" s="17"/>
      <c r="I42" s="17"/>
      <c r="J42" s="17"/>
      <c r="K42" s="17"/>
      <c r="L42" s="17"/>
      <c r="M42" s="17" t="s">
        <v>44</v>
      </c>
    </row>
    <row r="43" spans="1:16" ht="30" customHeight="1" x14ac:dyDescent="0.15">
      <c r="A43" s="17"/>
      <c r="B43" s="17" t="s">
        <v>33</v>
      </c>
      <c r="C43" s="17"/>
      <c r="D43" s="17" t="s">
        <v>33</v>
      </c>
      <c r="E43" s="17" t="s">
        <v>33</v>
      </c>
      <c r="F43" s="17" t="s">
        <v>34</v>
      </c>
      <c r="G43" s="17"/>
      <c r="H43" s="17" t="s">
        <v>35</v>
      </c>
      <c r="I43" s="17" t="s">
        <v>36</v>
      </c>
      <c r="J43" s="17" t="s">
        <v>37</v>
      </c>
      <c r="K43" s="17" t="s">
        <v>38</v>
      </c>
      <c r="L43" s="17" t="s">
        <v>39</v>
      </c>
      <c r="M43" s="17"/>
    </row>
    <row r="44" spans="1:16" ht="30" customHeight="1" x14ac:dyDescent="0.15">
      <c r="A44" s="17"/>
      <c r="B44" s="17"/>
      <c r="C44" s="18"/>
      <c r="D44" s="17"/>
      <c r="E44" s="17"/>
      <c r="F44" s="1" t="s">
        <v>40</v>
      </c>
      <c r="G44" s="1" t="s">
        <v>41</v>
      </c>
      <c r="H44" s="17"/>
      <c r="I44" s="17"/>
      <c r="J44" s="17"/>
      <c r="K44" s="17"/>
      <c r="L44" s="17"/>
      <c r="M44" s="17"/>
    </row>
    <row r="45" spans="1:16" ht="20.100000000000001" customHeight="1" x14ac:dyDescent="0.15">
      <c r="A45" s="1">
        <v>1</v>
      </c>
      <c r="B45" s="17">
        <v>2</v>
      </c>
      <c r="C45" s="17"/>
      <c r="D45" s="1">
        <v>3</v>
      </c>
      <c r="E45" s="1">
        <v>4</v>
      </c>
      <c r="F45" s="1">
        <v>5</v>
      </c>
      <c r="G45" s="1">
        <v>6</v>
      </c>
      <c r="H45" s="1">
        <v>7</v>
      </c>
      <c r="I45" s="1">
        <v>8</v>
      </c>
      <c r="J45" s="1">
        <v>9</v>
      </c>
      <c r="K45" s="1">
        <v>10</v>
      </c>
      <c r="L45" s="1">
        <v>11</v>
      </c>
      <c r="M45" s="1">
        <v>12</v>
      </c>
    </row>
    <row r="46" spans="1:16" ht="31.5" x14ac:dyDescent="0.15">
      <c r="A46" s="2" t="s">
        <v>66</v>
      </c>
      <c r="B46" s="1"/>
      <c r="C46" s="1"/>
      <c r="D46" s="1" t="s">
        <v>67</v>
      </c>
      <c r="E46" s="1" t="s">
        <v>48</v>
      </c>
      <c r="F46" s="1" t="s">
        <v>49</v>
      </c>
      <c r="G46" s="1" t="s">
        <v>50</v>
      </c>
      <c r="H46" s="3">
        <v>95580</v>
      </c>
      <c r="I46" s="3">
        <v>72948</v>
      </c>
      <c r="J46" s="3">
        <f>ROUNDDOWN(5*H46/100, 0)</f>
        <v>4779</v>
      </c>
      <c r="K46" s="3">
        <f>IF(H46-I46=0,0,IF(H46-I46&gt;J46,H46-I46-J46,IF(I46-H46&gt;J46,H46-I46-J46,0)))</f>
        <v>17853</v>
      </c>
      <c r="L46" s="1" t="s">
        <v>68</v>
      </c>
      <c r="M46" s="1"/>
    </row>
    <row r="47" spans="1:16" ht="20.100000000000001" customHeight="1" x14ac:dyDescent="0.15"/>
  </sheetData>
  <sheetProtection password="E912" sheet="1" objects="1" scenarios="1"/>
  <mergeCells count="75">
    <mergeCell ref="B45:C45"/>
    <mergeCell ref="B39:C39"/>
    <mergeCell ref="A41:P41"/>
    <mergeCell ref="A42:A44"/>
    <mergeCell ref="B42:C42"/>
    <mergeCell ref="E42:L42"/>
    <mergeCell ref="M42:M44"/>
    <mergeCell ref="B43:C44"/>
    <mergeCell ref="D43:D44"/>
    <mergeCell ref="E43:E44"/>
    <mergeCell ref="F43:G43"/>
    <mergeCell ref="H43:H44"/>
    <mergeCell ref="I43:I44"/>
    <mergeCell ref="J43:J44"/>
    <mergeCell ref="K43:K44"/>
    <mergeCell ref="L43:L44"/>
    <mergeCell ref="A32:C32"/>
    <mergeCell ref="D32:J32"/>
    <mergeCell ref="A34:P34"/>
    <mergeCell ref="A35:P35"/>
    <mergeCell ref="A36:A38"/>
    <mergeCell ref="B36:C36"/>
    <mergeCell ref="E36:L36"/>
    <mergeCell ref="B37:C38"/>
    <mergeCell ref="D37:D38"/>
    <mergeCell ref="E37:E38"/>
    <mergeCell ref="F37:G37"/>
    <mergeCell ref="H37:H38"/>
    <mergeCell ref="I37:I38"/>
    <mergeCell ref="J37:J38"/>
    <mergeCell ref="K37:K38"/>
    <mergeCell ref="L37:L38"/>
    <mergeCell ref="B20:C20"/>
    <mergeCell ref="A28:P28"/>
    <mergeCell ref="A30:C30"/>
    <mergeCell ref="D30:J30"/>
    <mergeCell ref="K30:M30"/>
    <mergeCell ref="N30:P30"/>
    <mergeCell ref="B14:C14"/>
    <mergeCell ref="A16:P16"/>
    <mergeCell ref="A17:A19"/>
    <mergeCell ref="B17:C17"/>
    <mergeCell ref="E17:L17"/>
    <mergeCell ref="M17:M19"/>
    <mergeCell ref="B18:C19"/>
    <mergeCell ref="D18:D19"/>
    <mergeCell ref="E18:E19"/>
    <mergeCell ref="F18:G18"/>
    <mergeCell ref="H18:H19"/>
    <mergeCell ref="I18:I19"/>
    <mergeCell ref="J18:J19"/>
    <mergeCell ref="K18:K19"/>
    <mergeCell ref="L18:L19"/>
    <mergeCell ref="A7:C7"/>
    <mergeCell ref="D7:J7"/>
    <mergeCell ref="A9:P9"/>
    <mergeCell ref="A10:P10"/>
    <mergeCell ref="A11:A13"/>
    <mergeCell ref="B11:C11"/>
    <mergeCell ref="E11:L11"/>
    <mergeCell ref="B12:C13"/>
    <mergeCell ref="D12:D13"/>
    <mergeCell ref="E12:E13"/>
    <mergeCell ref="F12:G12"/>
    <mergeCell ref="H12:H13"/>
    <mergeCell ref="I12:I13"/>
    <mergeCell ref="J12:J13"/>
    <mergeCell ref="K12:K13"/>
    <mergeCell ref="L12:L13"/>
    <mergeCell ref="A1:P1"/>
    <mergeCell ref="A3:P3"/>
    <mergeCell ref="A5:C5"/>
    <mergeCell ref="D5:J5"/>
    <mergeCell ref="K5:M5"/>
    <mergeCell ref="N5:P5"/>
  </mergeCells>
  <phoneticPr fontId="0" type="noConversion"/>
  <pageMargins left="0.4" right="0.4" top="0.4" bottom="0.4" header="0.1" footer="0.1"/>
  <pageSetup paperSize="9" fitToHeight="0" orientation="landscape" verticalDpi="0"/>
  <headerFooter>
    <oddHeader>&amp;R&amp;R&amp;"Verdana,полужирный" &amp;12 &amp;K00-00925199.O_8.434280</oddHeader>
    <oddFooter>&amp;L&amp;L&amp;"Verdana,Полужирный"&amp;K000000&amp;L&amp;"Verdana,Полужирный"&amp;K00-014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8"/>
  <sheetViews>
    <sheetView workbookViewId="0">
      <selection sqref="A1:P1"/>
    </sheetView>
  </sheetViews>
  <sheetFormatPr defaultRowHeight="10.5" x14ac:dyDescent="0.15"/>
  <cols>
    <col min="1" max="1" width="27.7109375" customWidth="1"/>
    <col min="2" max="4" width="29.5703125" customWidth="1"/>
    <col min="5" max="13" width="26.7109375" customWidth="1"/>
  </cols>
  <sheetData>
    <row r="1" spans="1:16" ht="24.95" customHeight="1" x14ac:dyDescent="0.15">
      <c r="A1" s="13" t="s">
        <v>69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 ht="20.100000000000001" customHeight="1" x14ac:dyDescent="0.15"/>
    <row r="3" spans="1:16" ht="24.95" customHeight="1" x14ac:dyDescent="0.15">
      <c r="A3" s="13" t="s">
        <v>20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</row>
    <row r="4" spans="1:16" ht="20.100000000000001" customHeight="1" x14ac:dyDescent="0.15"/>
    <row r="5" spans="1:16" ht="80.099999999999994" customHeight="1" x14ac:dyDescent="0.15">
      <c r="A5" s="14" t="s">
        <v>70</v>
      </c>
      <c r="B5" s="14"/>
      <c r="C5" s="14"/>
      <c r="D5" s="15" t="s">
        <v>71</v>
      </c>
      <c r="E5" s="15"/>
      <c r="F5" s="15"/>
      <c r="G5" s="15"/>
      <c r="H5" s="15"/>
      <c r="I5" s="15"/>
      <c r="J5" s="15"/>
      <c r="K5" s="16" t="s">
        <v>23</v>
      </c>
      <c r="L5" s="16"/>
      <c r="M5" s="16"/>
      <c r="N5" s="17" t="s">
        <v>72</v>
      </c>
      <c r="O5" s="17"/>
      <c r="P5" s="17"/>
    </row>
    <row r="6" spans="1:16" ht="20.100000000000001" customHeight="1" x14ac:dyDescent="0.15"/>
    <row r="7" spans="1:16" ht="20.100000000000001" customHeight="1" x14ac:dyDescent="0.15">
      <c r="A7" s="14" t="s">
        <v>73</v>
      </c>
      <c r="B7" s="14"/>
      <c r="C7" s="14"/>
      <c r="D7" s="15" t="s">
        <v>74</v>
      </c>
      <c r="E7" s="15"/>
      <c r="F7" s="15"/>
      <c r="G7" s="15"/>
      <c r="H7" s="15"/>
      <c r="I7" s="15"/>
      <c r="J7" s="15"/>
    </row>
    <row r="8" spans="1:16" ht="20.100000000000001" customHeight="1" x14ac:dyDescent="0.15"/>
    <row r="9" spans="1:16" ht="20.100000000000001" customHeight="1" x14ac:dyDescent="0.15">
      <c r="A9" s="14" t="s">
        <v>75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</row>
    <row r="10" spans="1:16" ht="20.100000000000001" customHeight="1" x14ac:dyDescent="0.15">
      <c r="A10" s="14" t="s">
        <v>76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</row>
    <row r="11" spans="1:16" ht="39.950000000000003" customHeight="1" x14ac:dyDescent="0.15">
      <c r="A11" s="17" t="s">
        <v>29</v>
      </c>
      <c r="B11" s="17" t="s">
        <v>77</v>
      </c>
      <c r="C11" s="17"/>
      <c r="D11" s="1" t="s">
        <v>78</v>
      </c>
      <c r="E11" s="17" t="s">
        <v>79</v>
      </c>
      <c r="F11" s="17"/>
      <c r="G11" s="17"/>
      <c r="H11" s="17"/>
      <c r="I11" s="17"/>
      <c r="J11" s="17"/>
      <c r="K11" s="17"/>
      <c r="L11" s="17"/>
    </row>
    <row r="12" spans="1:16" ht="30" customHeight="1" x14ac:dyDescent="0.15">
      <c r="A12" s="17"/>
      <c r="B12" s="17" t="s">
        <v>33</v>
      </c>
      <c r="C12" s="17"/>
      <c r="D12" s="17" t="s">
        <v>33</v>
      </c>
      <c r="E12" s="17" t="s">
        <v>33</v>
      </c>
      <c r="F12" s="17" t="s">
        <v>34</v>
      </c>
      <c r="G12" s="17"/>
      <c r="H12" s="17" t="s">
        <v>35</v>
      </c>
      <c r="I12" s="17" t="s">
        <v>36</v>
      </c>
      <c r="J12" s="17" t="s">
        <v>37</v>
      </c>
      <c r="K12" s="17" t="s">
        <v>38</v>
      </c>
      <c r="L12" s="17" t="s">
        <v>39</v>
      </c>
    </row>
    <row r="13" spans="1:16" ht="30" customHeight="1" x14ac:dyDescent="0.15">
      <c r="A13" s="17"/>
      <c r="B13" s="17"/>
      <c r="C13" s="18"/>
      <c r="D13" s="17"/>
      <c r="E13" s="17"/>
      <c r="F13" s="1" t="s">
        <v>40</v>
      </c>
      <c r="G13" s="1" t="s">
        <v>41</v>
      </c>
      <c r="H13" s="17"/>
      <c r="I13" s="17"/>
      <c r="J13" s="17"/>
      <c r="K13" s="17"/>
      <c r="L13" s="17"/>
    </row>
    <row r="14" spans="1:16" ht="20.100000000000001" customHeight="1" x14ac:dyDescent="0.15">
      <c r="A14" s="1">
        <v>1</v>
      </c>
      <c r="B14" s="17">
        <v>2</v>
      </c>
      <c r="C14" s="17"/>
      <c r="D14" s="1">
        <v>3</v>
      </c>
      <c r="E14" s="1">
        <v>4</v>
      </c>
      <c r="F14" s="1">
        <v>5</v>
      </c>
      <c r="G14" s="1">
        <v>6</v>
      </c>
      <c r="H14" s="1">
        <v>7</v>
      </c>
      <c r="I14" s="1">
        <v>8</v>
      </c>
      <c r="J14" s="1">
        <v>9</v>
      </c>
      <c r="K14" s="1">
        <v>10</v>
      </c>
      <c r="L14" s="1">
        <v>11</v>
      </c>
    </row>
    <row r="15" spans="1:16" ht="20.100000000000001" customHeight="1" x14ac:dyDescent="0.15"/>
    <row r="16" spans="1:16" ht="20.100000000000001" customHeight="1" x14ac:dyDescent="0.15">
      <c r="A16" s="14" t="s">
        <v>80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</row>
    <row r="17" spans="1:16" ht="39.950000000000003" customHeight="1" x14ac:dyDescent="0.15">
      <c r="A17" s="17" t="s">
        <v>29</v>
      </c>
      <c r="B17" s="17" t="s">
        <v>77</v>
      </c>
      <c r="C17" s="17"/>
      <c r="D17" s="1" t="s">
        <v>78</v>
      </c>
      <c r="E17" s="17" t="s">
        <v>81</v>
      </c>
      <c r="F17" s="17"/>
      <c r="G17" s="17"/>
      <c r="H17" s="17"/>
      <c r="I17" s="17"/>
      <c r="J17" s="17"/>
      <c r="K17" s="17"/>
      <c r="L17" s="17"/>
      <c r="M17" s="17" t="s">
        <v>82</v>
      </c>
    </row>
    <row r="18" spans="1:16" ht="30" customHeight="1" x14ac:dyDescent="0.15">
      <c r="A18" s="17"/>
      <c r="B18" s="17" t="s">
        <v>33</v>
      </c>
      <c r="C18" s="17"/>
      <c r="D18" s="17" t="s">
        <v>33</v>
      </c>
      <c r="E18" s="17" t="s">
        <v>33</v>
      </c>
      <c r="F18" s="17" t="s">
        <v>34</v>
      </c>
      <c r="G18" s="17"/>
      <c r="H18" s="17" t="s">
        <v>35</v>
      </c>
      <c r="I18" s="17" t="s">
        <v>36</v>
      </c>
      <c r="J18" s="17" t="s">
        <v>37</v>
      </c>
      <c r="K18" s="17" t="s">
        <v>38</v>
      </c>
      <c r="L18" s="17" t="s">
        <v>39</v>
      </c>
      <c r="M18" s="17"/>
    </row>
    <row r="19" spans="1:16" ht="30" customHeight="1" x14ac:dyDescent="0.15">
      <c r="A19" s="17"/>
      <c r="B19" s="17"/>
      <c r="C19" s="18"/>
      <c r="D19" s="17"/>
      <c r="E19" s="17"/>
      <c r="F19" s="1" t="s">
        <v>40</v>
      </c>
      <c r="G19" s="1" t="s">
        <v>41</v>
      </c>
      <c r="H19" s="17"/>
      <c r="I19" s="17"/>
      <c r="J19" s="17"/>
      <c r="K19" s="17"/>
      <c r="L19" s="17"/>
      <c r="M19" s="17"/>
    </row>
    <row r="20" spans="1:16" ht="20.100000000000001" customHeight="1" x14ac:dyDescent="0.15">
      <c r="A20" s="1">
        <v>1</v>
      </c>
      <c r="B20" s="17">
        <v>2</v>
      </c>
      <c r="C20" s="17"/>
      <c r="D20" s="1">
        <v>3</v>
      </c>
      <c r="E20" s="1">
        <v>4</v>
      </c>
      <c r="F20" s="1">
        <v>5</v>
      </c>
      <c r="G20" s="1">
        <v>6</v>
      </c>
      <c r="H20" s="1">
        <v>7</v>
      </c>
      <c r="I20" s="1">
        <v>8</v>
      </c>
      <c r="J20" s="1">
        <v>9</v>
      </c>
      <c r="K20" s="1">
        <v>10</v>
      </c>
      <c r="L20" s="1">
        <v>11</v>
      </c>
      <c r="M20" s="1">
        <v>12</v>
      </c>
    </row>
    <row r="21" spans="1:16" ht="30" customHeight="1" x14ac:dyDescent="0.15">
      <c r="A21" s="2" t="s">
        <v>83</v>
      </c>
      <c r="B21" s="1"/>
      <c r="C21" s="1"/>
      <c r="D21" s="1" t="s">
        <v>84</v>
      </c>
      <c r="E21" s="1" t="s">
        <v>85</v>
      </c>
      <c r="F21" s="1" t="s">
        <v>86</v>
      </c>
      <c r="G21" s="1" t="s">
        <v>87</v>
      </c>
      <c r="H21" s="3">
        <v>150</v>
      </c>
      <c r="I21" s="3">
        <v>103</v>
      </c>
      <c r="J21" s="3">
        <f>ROUNDDOWN(0*H21/100, 0)</f>
        <v>0</v>
      </c>
      <c r="K21" s="3">
        <f>IF(H21-I21=0,0,IF(H21-I21&gt;J21,H21-I21-J21,IF(I21-H21&gt;J21,H21-I21-J21,0)))</f>
        <v>47</v>
      </c>
      <c r="L21" s="1" t="s">
        <v>51</v>
      </c>
      <c r="M21" s="1"/>
    </row>
    <row r="22" spans="1:16" ht="20.100000000000001" customHeight="1" x14ac:dyDescent="0.15"/>
    <row r="23" spans="1:16" ht="20.100000000000001" customHeight="1" x14ac:dyDescent="0.15"/>
    <row r="24" spans="1:16" ht="24.95" customHeight="1" x14ac:dyDescent="0.15">
      <c r="A24" s="13" t="s">
        <v>62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</row>
    <row r="25" spans="1:16" ht="20.100000000000001" customHeight="1" x14ac:dyDescent="0.15"/>
    <row r="26" spans="1:16" ht="39.950000000000003" customHeight="1" x14ac:dyDescent="0.15">
      <c r="A26" s="14" t="s">
        <v>70</v>
      </c>
      <c r="B26" s="14"/>
      <c r="C26" s="14"/>
      <c r="D26" s="15" t="s">
        <v>88</v>
      </c>
      <c r="E26" s="15"/>
      <c r="F26" s="15"/>
      <c r="G26" s="15"/>
      <c r="H26" s="15"/>
      <c r="I26" s="15"/>
      <c r="J26" s="15"/>
      <c r="K26" s="16" t="s">
        <v>23</v>
      </c>
      <c r="L26" s="16"/>
      <c r="M26" s="16"/>
      <c r="N26" s="17" t="s">
        <v>89</v>
      </c>
      <c r="O26" s="17"/>
      <c r="P26" s="17"/>
    </row>
    <row r="27" spans="1:16" ht="20.100000000000001" customHeight="1" x14ac:dyDescent="0.15"/>
    <row r="28" spans="1:16" ht="20.100000000000001" customHeight="1" x14ac:dyDescent="0.15">
      <c r="A28" s="14" t="s">
        <v>73</v>
      </c>
      <c r="B28" s="14"/>
      <c r="C28" s="14"/>
      <c r="D28" s="15" t="s">
        <v>74</v>
      </c>
      <c r="E28" s="15"/>
      <c r="F28" s="15"/>
      <c r="G28" s="15"/>
      <c r="H28" s="15"/>
      <c r="I28" s="15"/>
      <c r="J28" s="15"/>
    </row>
    <row r="29" spans="1:16" ht="20.100000000000001" customHeight="1" x14ac:dyDescent="0.15"/>
    <row r="30" spans="1:16" ht="20.100000000000001" customHeight="1" x14ac:dyDescent="0.15">
      <c r="A30" s="14" t="s">
        <v>75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</row>
    <row r="31" spans="1:16" ht="20.100000000000001" customHeight="1" x14ac:dyDescent="0.15">
      <c r="A31" s="14" t="s">
        <v>76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</row>
    <row r="32" spans="1:16" ht="39.950000000000003" customHeight="1" x14ac:dyDescent="0.15">
      <c r="A32" s="17" t="s">
        <v>29</v>
      </c>
      <c r="B32" s="17" t="s">
        <v>77</v>
      </c>
      <c r="C32" s="17"/>
      <c r="D32" s="1" t="s">
        <v>78</v>
      </c>
      <c r="E32" s="17" t="s">
        <v>79</v>
      </c>
      <c r="F32" s="17"/>
      <c r="G32" s="17"/>
      <c r="H32" s="17"/>
      <c r="I32" s="17"/>
      <c r="J32" s="17"/>
      <c r="K32" s="17"/>
      <c r="L32" s="17"/>
    </row>
    <row r="33" spans="1:16" ht="30" customHeight="1" x14ac:dyDescent="0.15">
      <c r="A33" s="17"/>
      <c r="B33" s="17" t="s">
        <v>33</v>
      </c>
      <c r="C33" s="17"/>
      <c r="D33" s="17" t="s">
        <v>33</v>
      </c>
      <c r="E33" s="17" t="s">
        <v>33</v>
      </c>
      <c r="F33" s="17" t="s">
        <v>34</v>
      </c>
      <c r="G33" s="17"/>
      <c r="H33" s="17" t="s">
        <v>35</v>
      </c>
      <c r="I33" s="17" t="s">
        <v>36</v>
      </c>
      <c r="J33" s="17" t="s">
        <v>37</v>
      </c>
      <c r="K33" s="17" t="s">
        <v>38</v>
      </c>
      <c r="L33" s="17" t="s">
        <v>39</v>
      </c>
    </row>
    <row r="34" spans="1:16" ht="30" customHeight="1" x14ac:dyDescent="0.15">
      <c r="A34" s="17"/>
      <c r="B34" s="17"/>
      <c r="C34" s="18"/>
      <c r="D34" s="17"/>
      <c r="E34" s="17"/>
      <c r="F34" s="1" t="s">
        <v>40</v>
      </c>
      <c r="G34" s="1" t="s">
        <v>41</v>
      </c>
      <c r="H34" s="17"/>
      <c r="I34" s="17"/>
      <c r="J34" s="17"/>
      <c r="K34" s="17"/>
      <c r="L34" s="17"/>
    </row>
    <row r="35" spans="1:16" ht="20.100000000000001" customHeight="1" x14ac:dyDescent="0.15">
      <c r="A35" s="1">
        <v>1</v>
      </c>
      <c r="B35" s="17">
        <v>2</v>
      </c>
      <c r="C35" s="17"/>
      <c r="D35" s="1">
        <v>3</v>
      </c>
      <c r="E35" s="1">
        <v>4</v>
      </c>
      <c r="F35" s="1">
        <v>5</v>
      </c>
      <c r="G35" s="1">
        <v>6</v>
      </c>
      <c r="H35" s="1">
        <v>7</v>
      </c>
      <c r="I35" s="1">
        <v>8</v>
      </c>
      <c r="J35" s="1">
        <v>9</v>
      </c>
      <c r="K35" s="1">
        <v>10</v>
      </c>
      <c r="L35" s="1">
        <v>11</v>
      </c>
    </row>
    <row r="36" spans="1:16" ht="20.100000000000001" customHeight="1" x14ac:dyDescent="0.15"/>
    <row r="37" spans="1:16" ht="20.100000000000001" customHeight="1" x14ac:dyDescent="0.15">
      <c r="A37" s="14" t="s">
        <v>80</v>
      </c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</row>
    <row r="38" spans="1:16" ht="39.950000000000003" customHeight="1" x14ac:dyDescent="0.15">
      <c r="A38" s="17" t="s">
        <v>29</v>
      </c>
      <c r="B38" s="17" t="s">
        <v>77</v>
      </c>
      <c r="C38" s="17"/>
      <c r="D38" s="1" t="s">
        <v>78</v>
      </c>
      <c r="E38" s="17" t="s">
        <v>81</v>
      </c>
      <c r="F38" s="17"/>
      <c r="G38" s="17"/>
      <c r="H38" s="17"/>
      <c r="I38" s="17"/>
      <c r="J38" s="17"/>
      <c r="K38" s="17"/>
      <c r="L38" s="17"/>
      <c r="M38" s="17" t="s">
        <v>82</v>
      </c>
    </row>
    <row r="39" spans="1:16" ht="30" customHeight="1" x14ac:dyDescent="0.15">
      <c r="A39" s="17"/>
      <c r="B39" s="17" t="s">
        <v>33</v>
      </c>
      <c r="C39" s="17"/>
      <c r="D39" s="17" t="s">
        <v>33</v>
      </c>
      <c r="E39" s="17" t="s">
        <v>33</v>
      </c>
      <c r="F39" s="17" t="s">
        <v>34</v>
      </c>
      <c r="G39" s="17"/>
      <c r="H39" s="17" t="s">
        <v>35</v>
      </c>
      <c r="I39" s="17" t="s">
        <v>36</v>
      </c>
      <c r="J39" s="17" t="s">
        <v>37</v>
      </c>
      <c r="K39" s="17" t="s">
        <v>38</v>
      </c>
      <c r="L39" s="17" t="s">
        <v>39</v>
      </c>
      <c r="M39" s="17"/>
    </row>
    <row r="40" spans="1:16" ht="30" customHeight="1" x14ac:dyDescent="0.15">
      <c r="A40" s="17"/>
      <c r="B40" s="17"/>
      <c r="C40" s="18"/>
      <c r="D40" s="17"/>
      <c r="E40" s="17"/>
      <c r="F40" s="1" t="s">
        <v>40</v>
      </c>
      <c r="G40" s="1" t="s">
        <v>41</v>
      </c>
      <c r="H40" s="17"/>
      <c r="I40" s="17"/>
      <c r="J40" s="17"/>
      <c r="K40" s="17"/>
      <c r="L40" s="17"/>
      <c r="M40" s="17"/>
    </row>
    <row r="41" spans="1:16" ht="20.100000000000001" customHeight="1" x14ac:dyDescent="0.15">
      <c r="A41" s="1">
        <v>1</v>
      </c>
      <c r="B41" s="17">
        <v>2</v>
      </c>
      <c r="C41" s="17"/>
      <c r="D41" s="1">
        <v>3</v>
      </c>
      <c r="E41" s="1">
        <v>4</v>
      </c>
      <c r="F41" s="1">
        <v>5</v>
      </c>
      <c r="G41" s="1">
        <v>6</v>
      </c>
      <c r="H41" s="1">
        <v>7</v>
      </c>
      <c r="I41" s="1">
        <v>8</v>
      </c>
      <c r="J41" s="1">
        <v>9</v>
      </c>
      <c r="K41" s="1">
        <v>10</v>
      </c>
      <c r="L41" s="1">
        <v>11</v>
      </c>
      <c r="M41" s="1">
        <v>12</v>
      </c>
    </row>
    <row r="42" spans="1:16" ht="30" customHeight="1" x14ac:dyDescent="0.15">
      <c r="A42" s="2" t="s">
        <v>90</v>
      </c>
      <c r="B42" s="1"/>
      <c r="C42" s="1"/>
      <c r="D42" s="1" t="s">
        <v>84</v>
      </c>
      <c r="E42" s="1" t="s">
        <v>85</v>
      </c>
      <c r="F42" s="1" t="s">
        <v>86</v>
      </c>
      <c r="G42" s="1" t="s">
        <v>87</v>
      </c>
      <c r="H42" s="3">
        <v>144</v>
      </c>
      <c r="I42" s="3">
        <v>98</v>
      </c>
      <c r="J42" s="3">
        <f>ROUNDDOWN(0*H42/100, 0)</f>
        <v>0</v>
      </c>
      <c r="K42" s="3">
        <f>IF(H42-I42=0,0,IF(H42-I42&gt;J42,H42-I42-J42,IF(I42-H42&gt;J42,H42-I42-J42,0)))</f>
        <v>46</v>
      </c>
      <c r="L42" s="1" t="s">
        <v>51</v>
      </c>
      <c r="M42" s="1"/>
    </row>
    <row r="43" spans="1:16" ht="20.100000000000001" customHeight="1" x14ac:dyDescent="0.15"/>
    <row r="44" spans="1:16" ht="20.100000000000001" customHeight="1" x14ac:dyDescent="0.15"/>
    <row r="45" spans="1:16" ht="24.95" customHeight="1" x14ac:dyDescent="0.15">
      <c r="A45" s="13" t="s">
        <v>91</v>
      </c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</row>
    <row r="46" spans="1:16" ht="20.100000000000001" customHeight="1" x14ac:dyDescent="0.15"/>
    <row r="47" spans="1:16" ht="39.950000000000003" customHeight="1" x14ac:dyDescent="0.15">
      <c r="A47" s="14" t="s">
        <v>70</v>
      </c>
      <c r="B47" s="14"/>
      <c r="C47" s="14"/>
      <c r="D47" s="15" t="s">
        <v>92</v>
      </c>
      <c r="E47" s="15"/>
      <c r="F47" s="15"/>
      <c r="G47" s="15"/>
      <c r="H47" s="15"/>
      <c r="I47" s="15"/>
      <c r="J47" s="15"/>
      <c r="K47" s="16" t="s">
        <v>23</v>
      </c>
      <c r="L47" s="16"/>
      <c r="M47" s="16"/>
      <c r="N47" s="17" t="s">
        <v>93</v>
      </c>
      <c r="O47" s="17"/>
      <c r="P47" s="17"/>
    </row>
    <row r="48" spans="1:16" ht="20.100000000000001" customHeight="1" x14ac:dyDescent="0.15"/>
    <row r="49" spans="1:16" ht="20.100000000000001" customHeight="1" x14ac:dyDescent="0.15">
      <c r="A49" s="14" t="s">
        <v>73</v>
      </c>
      <c r="B49" s="14"/>
      <c r="C49" s="14"/>
      <c r="D49" s="15" t="s">
        <v>74</v>
      </c>
      <c r="E49" s="15"/>
      <c r="F49" s="15"/>
      <c r="G49" s="15"/>
      <c r="H49" s="15"/>
      <c r="I49" s="15"/>
      <c r="J49" s="15"/>
    </row>
    <row r="50" spans="1:16" ht="20.100000000000001" customHeight="1" x14ac:dyDescent="0.15"/>
    <row r="51" spans="1:16" ht="20.100000000000001" customHeight="1" x14ac:dyDescent="0.15">
      <c r="A51" s="14" t="s">
        <v>75</v>
      </c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</row>
    <row r="52" spans="1:16" ht="20.100000000000001" customHeight="1" x14ac:dyDescent="0.15">
      <c r="A52" s="14" t="s">
        <v>76</v>
      </c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</row>
    <row r="53" spans="1:16" ht="39.950000000000003" customHeight="1" x14ac:dyDescent="0.15">
      <c r="A53" s="17" t="s">
        <v>29</v>
      </c>
      <c r="B53" s="17" t="s">
        <v>77</v>
      </c>
      <c r="C53" s="17"/>
      <c r="D53" s="1" t="s">
        <v>78</v>
      </c>
      <c r="E53" s="17" t="s">
        <v>79</v>
      </c>
      <c r="F53" s="17"/>
      <c r="G53" s="17"/>
      <c r="H53" s="17"/>
      <c r="I53" s="17"/>
      <c r="J53" s="17"/>
      <c r="K53" s="17"/>
      <c r="L53" s="17"/>
    </row>
    <row r="54" spans="1:16" ht="30" customHeight="1" x14ac:dyDescent="0.15">
      <c r="A54" s="17"/>
      <c r="B54" s="17" t="s">
        <v>33</v>
      </c>
      <c r="C54" s="17"/>
      <c r="D54" s="17" t="s">
        <v>33</v>
      </c>
      <c r="E54" s="17" t="s">
        <v>33</v>
      </c>
      <c r="F54" s="17" t="s">
        <v>34</v>
      </c>
      <c r="G54" s="17"/>
      <c r="H54" s="17" t="s">
        <v>35</v>
      </c>
      <c r="I54" s="17" t="s">
        <v>36</v>
      </c>
      <c r="J54" s="17" t="s">
        <v>37</v>
      </c>
      <c r="K54" s="17" t="s">
        <v>38</v>
      </c>
      <c r="L54" s="17" t="s">
        <v>39</v>
      </c>
    </row>
    <row r="55" spans="1:16" ht="30" customHeight="1" x14ac:dyDescent="0.15">
      <c r="A55" s="17"/>
      <c r="B55" s="17"/>
      <c r="C55" s="18"/>
      <c r="D55" s="17"/>
      <c r="E55" s="17"/>
      <c r="F55" s="1" t="s">
        <v>40</v>
      </c>
      <c r="G55" s="1" t="s">
        <v>41</v>
      </c>
      <c r="H55" s="17"/>
      <c r="I55" s="17"/>
      <c r="J55" s="17"/>
      <c r="K55" s="17"/>
      <c r="L55" s="17"/>
    </row>
    <row r="56" spans="1:16" ht="20.100000000000001" customHeight="1" x14ac:dyDescent="0.15">
      <c r="A56" s="1">
        <v>1</v>
      </c>
      <c r="B56" s="17">
        <v>2</v>
      </c>
      <c r="C56" s="17"/>
      <c r="D56" s="1">
        <v>3</v>
      </c>
      <c r="E56" s="1">
        <v>4</v>
      </c>
      <c r="F56" s="1">
        <v>5</v>
      </c>
      <c r="G56" s="1">
        <v>6</v>
      </c>
      <c r="H56" s="1">
        <v>7</v>
      </c>
      <c r="I56" s="1">
        <v>8</v>
      </c>
      <c r="J56" s="1">
        <v>9</v>
      </c>
      <c r="K56" s="1">
        <v>10</v>
      </c>
      <c r="L56" s="1">
        <v>11</v>
      </c>
    </row>
    <row r="57" spans="1:16" ht="20.100000000000001" customHeight="1" x14ac:dyDescent="0.15"/>
    <row r="58" spans="1:16" ht="20.100000000000001" customHeight="1" x14ac:dyDescent="0.15">
      <c r="A58" s="14" t="s">
        <v>80</v>
      </c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</row>
    <row r="59" spans="1:16" ht="39.950000000000003" customHeight="1" x14ac:dyDescent="0.15">
      <c r="A59" s="17" t="s">
        <v>29</v>
      </c>
      <c r="B59" s="17" t="s">
        <v>77</v>
      </c>
      <c r="C59" s="17"/>
      <c r="D59" s="1" t="s">
        <v>78</v>
      </c>
      <c r="E59" s="17" t="s">
        <v>81</v>
      </c>
      <c r="F59" s="17"/>
      <c r="G59" s="17"/>
      <c r="H59" s="17"/>
      <c r="I59" s="17"/>
      <c r="J59" s="17"/>
      <c r="K59" s="17"/>
      <c r="L59" s="17"/>
      <c r="M59" s="17" t="s">
        <v>82</v>
      </c>
    </row>
    <row r="60" spans="1:16" ht="30" customHeight="1" x14ac:dyDescent="0.15">
      <c r="A60" s="17"/>
      <c r="B60" s="17" t="s">
        <v>33</v>
      </c>
      <c r="C60" s="17"/>
      <c r="D60" s="17" t="s">
        <v>33</v>
      </c>
      <c r="E60" s="17" t="s">
        <v>33</v>
      </c>
      <c r="F60" s="17" t="s">
        <v>34</v>
      </c>
      <c r="G60" s="17"/>
      <c r="H60" s="17" t="s">
        <v>35</v>
      </c>
      <c r="I60" s="17" t="s">
        <v>36</v>
      </c>
      <c r="J60" s="17" t="s">
        <v>37</v>
      </c>
      <c r="K60" s="17" t="s">
        <v>38</v>
      </c>
      <c r="L60" s="17" t="s">
        <v>39</v>
      </c>
      <c r="M60" s="17"/>
    </row>
    <row r="61" spans="1:16" ht="30" customHeight="1" x14ac:dyDescent="0.15">
      <c r="A61" s="17"/>
      <c r="B61" s="17"/>
      <c r="C61" s="18"/>
      <c r="D61" s="17"/>
      <c r="E61" s="17"/>
      <c r="F61" s="1" t="s">
        <v>40</v>
      </c>
      <c r="G61" s="1" t="s">
        <v>41</v>
      </c>
      <c r="H61" s="17"/>
      <c r="I61" s="17"/>
      <c r="J61" s="17"/>
      <c r="K61" s="17"/>
      <c r="L61" s="17"/>
      <c r="M61" s="17"/>
    </row>
    <row r="62" spans="1:16" ht="20.100000000000001" customHeight="1" x14ac:dyDescent="0.15">
      <c r="A62" s="1">
        <v>1</v>
      </c>
      <c r="B62" s="17">
        <v>2</v>
      </c>
      <c r="C62" s="17"/>
      <c r="D62" s="1">
        <v>3</v>
      </c>
      <c r="E62" s="1">
        <v>4</v>
      </c>
      <c r="F62" s="1">
        <v>5</v>
      </c>
      <c r="G62" s="1">
        <v>6</v>
      </c>
      <c r="H62" s="1">
        <v>7</v>
      </c>
      <c r="I62" s="1">
        <v>8</v>
      </c>
      <c r="J62" s="1">
        <v>9</v>
      </c>
      <c r="K62" s="1">
        <v>10</v>
      </c>
      <c r="L62" s="1">
        <v>11</v>
      </c>
      <c r="M62" s="1">
        <v>12</v>
      </c>
    </row>
    <row r="63" spans="1:16" ht="30" customHeight="1" x14ac:dyDescent="0.15">
      <c r="A63" s="2" t="s">
        <v>94</v>
      </c>
      <c r="B63" s="1"/>
      <c r="C63" s="1"/>
      <c r="D63" s="1" t="s">
        <v>84</v>
      </c>
      <c r="E63" s="1" t="s">
        <v>85</v>
      </c>
      <c r="F63" s="1" t="s">
        <v>86</v>
      </c>
      <c r="G63" s="1" t="s">
        <v>87</v>
      </c>
      <c r="H63" s="3">
        <v>24</v>
      </c>
      <c r="I63" s="3">
        <v>14</v>
      </c>
      <c r="J63" s="3">
        <f>ROUNDDOWN(0*H63/100, 0)</f>
        <v>0</v>
      </c>
      <c r="K63" s="3">
        <f>IF(H63-I63=0,0,IF(H63-I63&gt;J63,H63-I63-J63,IF(I63-H63&gt;J63,H63-I63-J63,0)))</f>
        <v>10</v>
      </c>
      <c r="L63" s="1" t="s">
        <v>51</v>
      </c>
      <c r="M63" s="1"/>
    </row>
    <row r="64" spans="1:16" ht="20.100000000000001" customHeight="1" x14ac:dyDescent="0.15"/>
    <row r="65" spans="1:4" ht="20.100000000000001" customHeight="1" x14ac:dyDescent="0.15"/>
    <row r="66" spans="1:4" ht="20.100000000000001" customHeight="1" x14ac:dyDescent="0.15"/>
    <row r="67" spans="1:4" ht="30" customHeight="1" x14ac:dyDescent="0.15">
      <c r="A67" s="4" t="s">
        <v>95</v>
      </c>
      <c r="B67" s="5" t="s">
        <v>96</v>
      </c>
      <c r="C67" s="7" t="s">
        <v>96</v>
      </c>
      <c r="D67" s="7"/>
    </row>
    <row r="68" spans="1:4" ht="20.100000000000001" customHeight="1" x14ac:dyDescent="0.15">
      <c r="B68" s="6" t="s">
        <v>97</v>
      </c>
      <c r="C68" s="6" t="s">
        <v>98</v>
      </c>
      <c r="D68" s="6" t="s">
        <v>99</v>
      </c>
    </row>
    <row r="69" spans="1:4" ht="20.100000000000001" customHeight="1" x14ac:dyDescent="0.15"/>
    <row r="70" spans="1:4" ht="20.100000000000001" customHeight="1" x14ac:dyDescent="0.15">
      <c r="B70" s="19" t="s">
        <v>100</v>
      </c>
      <c r="C70" s="19"/>
      <c r="D70" s="19"/>
    </row>
    <row r="71" spans="1:4" ht="20.100000000000001" customHeight="1" x14ac:dyDescent="0.15"/>
    <row r="72" spans="1:4" ht="20.100000000000001" customHeight="1" x14ac:dyDescent="0.15">
      <c r="A72" s="20" t="s">
        <v>101</v>
      </c>
      <c r="B72" s="20"/>
      <c r="C72" s="20"/>
    </row>
    <row r="73" spans="1:4" ht="20.100000000000001" customHeight="1" x14ac:dyDescent="0.15">
      <c r="A73" s="21" t="s">
        <v>102</v>
      </c>
      <c r="B73" s="21"/>
      <c r="C73" s="21"/>
    </row>
    <row r="74" spans="1:4" ht="20.100000000000001" customHeight="1" x14ac:dyDescent="0.15">
      <c r="A74" s="21" t="s">
        <v>103</v>
      </c>
      <c r="B74" s="21"/>
      <c r="C74" s="21"/>
    </row>
    <row r="75" spans="1:4" ht="20.100000000000001" customHeight="1" x14ac:dyDescent="0.15">
      <c r="A75" s="21" t="s">
        <v>104</v>
      </c>
      <c r="B75" s="21"/>
      <c r="C75" s="21"/>
    </row>
    <row r="76" spans="1:4" ht="20.100000000000001" customHeight="1" x14ac:dyDescent="0.15">
      <c r="A76" s="21" t="s">
        <v>105</v>
      </c>
      <c r="B76" s="21"/>
      <c r="C76" s="21"/>
    </row>
    <row r="77" spans="1:4" ht="20.100000000000001" customHeight="1" x14ac:dyDescent="0.15">
      <c r="A77" s="21" t="s">
        <v>106</v>
      </c>
      <c r="B77" s="21"/>
      <c r="C77" s="21"/>
    </row>
    <row r="78" spans="1:4" ht="20.100000000000001" customHeight="1" x14ac:dyDescent="0.15">
      <c r="A78" s="22" t="s">
        <v>107</v>
      </c>
      <c r="B78" s="22"/>
      <c r="C78" s="22"/>
    </row>
  </sheetData>
  <sheetProtection password="E912" sheet="1" objects="1" scenarios="1"/>
  <mergeCells count="120">
    <mergeCell ref="A75:C75"/>
    <mergeCell ref="A76:C76"/>
    <mergeCell ref="A77:C77"/>
    <mergeCell ref="A78:C78"/>
    <mergeCell ref="B62:C62"/>
    <mergeCell ref="B70:D70"/>
    <mergeCell ref="A72:C72"/>
    <mergeCell ref="A73:C73"/>
    <mergeCell ref="A74:C74"/>
    <mergeCell ref="B56:C56"/>
    <mergeCell ref="A58:P58"/>
    <mergeCell ref="A59:A61"/>
    <mergeCell ref="B59:C59"/>
    <mergeCell ref="E59:L59"/>
    <mergeCell ref="M59:M61"/>
    <mergeCell ref="B60:C61"/>
    <mergeCell ref="D60:D61"/>
    <mergeCell ref="E60:E61"/>
    <mergeCell ref="F60:G60"/>
    <mergeCell ref="H60:H61"/>
    <mergeCell ref="I60:I61"/>
    <mergeCell ref="J60:J61"/>
    <mergeCell ref="K60:K61"/>
    <mergeCell ref="L60:L61"/>
    <mergeCell ref="A49:C49"/>
    <mergeCell ref="D49:J49"/>
    <mergeCell ref="A51:P51"/>
    <mergeCell ref="A52:P52"/>
    <mergeCell ref="A53:A55"/>
    <mergeCell ref="B53:C53"/>
    <mergeCell ref="E53:L53"/>
    <mergeCell ref="B54:C55"/>
    <mergeCell ref="D54:D55"/>
    <mergeCell ref="E54:E55"/>
    <mergeCell ref="F54:G54"/>
    <mergeCell ref="H54:H55"/>
    <mergeCell ref="I54:I55"/>
    <mergeCell ref="J54:J55"/>
    <mergeCell ref="K54:K55"/>
    <mergeCell ref="L54:L55"/>
    <mergeCell ref="B41:C41"/>
    <mergeCell ref="A45:P45"/>
    <mergeCell ref="A47:C47"/>
    <mergeCell ref="D47:J47"/>
    <mergeCell ref="K47:M47"/>
    <mergeCell ref="N47:P47"/>
    <mergeCell ref="B35:C35"/>
    <mergeCell ref="A37:P37"/>
    <mergeCell ref="A38:A40"/>
    <mergeCell ref="B38:C38"/>
    <mergeCell ref="E38:L38"/>
    <mergeCell ref="M38:M40"/>
    <mergeCell ref="B39:C40"/>
    <mergeCell ref="D39:D40"/>
    <mergeCell ref="E39:E40"/>
    <mergeCell ref="F39:G39"/>
    <mergeCell ref="H39:H40"/>
    <mergeCell ref="I39:I40"/>
    <mergeCell ref="J39:J40"/>
    <mergeCell ref="K39:K40"/>
    <mergeCell ref="L39:L40"/>
    <mergeCell ref="A28:C28"/>
    <mergeCell ref="D28:J28"/>
    <mergeCell ref="A30:P30"/>
    <mergeCell ref="A31:P31"/>
    <mergeCell ref="A32:A34"/>
    <mergeCell ref="B32:C32"/>
    <mergeCell ref="E32:L32"/>
    <mergeCell ref="B33:C34"/>
    <mergeCell ref="D33:D34"/>
    <mergeCell ref="E33:E34"/>
    <mergeCell ref="F33:G33"/>
    <mergeCell ref="H33:H34"/>
    <mergeCell ref="I33:I34"/>
    <mergeCell ref="J33:J34"/>
    <mergeCell ref="K33:K34"/>
    <mergeCell ref="L33:L34"/>
    <mergeCell ref="B20:C20"/>
    <mergeCell ref="A24:P24"/>
    <mergeCell ref="A26:C26"/>
    <mergeCell ref="D26:J26"/>
    <mergeCell ref="K26:M26"/>
    <mergeCell ref="N26:P26"/>
    <mergeCell ref="B14:C14"/>
    <mergeCell ref="A16:P16"/>
    <mergeCell ref="A17:A19"/>
    <mergeCell ref="B17:C17"/>
    <mergeCell ref="E17:L17"/>
    <mergeCell ref="M17:M19"/>
    <mergeCell ref="B18:C19"/>
    <mergeCell ref="D18:D19"/>
    <mergeCell ref="E18:E19"/>
    <mergeCell ref="F18:G18"/>
    <mergeCell ref="H18:H19"/>
    <mergeCell ref="I18:I19"/>
    <mergeCell ref="J18:J19"/>
    <mergeCell ref="K18:K19"/>
    <mergeCell ref="L18:L19"/>
    <mergeCell ref="A7:C7"/>
    <mergeCell ref="D7:J7"/>
    <mergeCell ref="A9:P9"/>
    <mergeCell ref="A10:P10"/>
    <mergeCell ref="A11:A13"/>
    <mergeCell ref="B11:C11"/>
    <mergeCell ref="E11:L11"/>
    <mergeCell ref="B12:C13"/>
    <mergeCell ref="D12:D13"/>
    <mergeCell ref="E12:E13"/>
    <mergeCell ref="F12:G12"/>
    <mergeCell ref="H12:H13"/>
    <mergeCell ref="I12:I13"/>
    <mergeCell ref="J12:J13"/>
    <mergeCell ref="K12:K13"/>
    <mergeCell ref="L12:L13"/>
    <mergeCell ref="A1:P1"/>
    <mergeCell ref="A3:P3"/>
    <mergeCell ref="A5:C5"/>
    <mergeCell ref="D5:J5"/>
    <mergeCell ref="K5:M5"/>
    <mergeCell ref="N5:P5"/>
  </mergeCells>
  <phoneticPr fontId="0" type="noConversion"/>
  <pageMargins left="0.4" right="0.4" top="0.4" bottom="0.4" header="0.1" footer="0.1"/>
  <pageSetup paperSize="9" fitToHeight="0" orientation="landscape" verticalDpi="0"/>
  <headerFooter>
    <oddHeader>&amp;R&amp;R&amp;"Verdana,полужирный" &amp;12 &amp;K00-00925199.O_8.434280</oddHeader>
    <oddFooter>&amp;L&amp;L&amp;"Verdana,Полужирный"&amp;K000000&amp;L&amp;"Verdana,Полужирный"&amp;K00-014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Титульный лист</vt:lpstr>
      <vt:lpstr>Услуги</vt:lpstr>
      <vt:lpstr>Работы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 Валерьевна Година</dc:creator>
  <cp:lastModifiedBy>Ольга Валерьевна Година</cp:lastModifiedBy>
  <dcterms:created xsi:type="dcterms:W3CDTF">2025-10-29T14:31:47Z</dcterms:created>
  <dcterms:modified xsi:type="dcterms:W3CDTF">2025-10-29T14:31:47Z</dcterms:modified>
</cp:coreProperties>
</file>