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<sst xmlns="http://schemas.openxmlformats.org/spreadsheetml/2006/main">
  <si>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</si>
  <si>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688-п</t>
  </si>
  <si>
    <t>на 2025 год и плановый период 2026 и 2027 годов</t>
  </si>
  <si>
    <t>от "12" января 2026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</si>
  <si>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</si>
  <si>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</si>
  <si>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 бюджетное профессиональное образовательное учреждение «Кинешемский педагогический колледж»</t>
  </si>
  <si>
    <t>Дата</t>
  </si>
  <si>
    <t>12.01.2026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</si>
  <si>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</si>
  <si>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</si>
  <si>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242У9178</t>
  </si>
  <si>
    <t>образование профессиональное среднее
деятельность по предоставлению прочих мест для временного проживания 
организация и проведение олимпиад, конкурсов, мероприятий
</t>
  </si>
  <si>
    <t>По ОКВЭД</t>
  </si>
  <si>
    <t>85.21
55.90</t>
  </si>
  <si>
    <t>Вид государственного учреждения Ивановской области</t>
  </si>
  <si>
    <t>Бюджетное</t>
  </si>
  <si>
    <t>Периодичность</t>
  </si>
  <si>
    <t>Итоговый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</si>
  <si>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</si>
  <si>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</si>
  <si>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</si>
  <si>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</si>
  <si>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</si>
  <si>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</si>
  <si>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</si>
  <si>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</si>
  <si>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</si>
  <si>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</si>
  <si>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</si>
  <si>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</si>
  <si>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</si>
  <si>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</si>
  <si>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</si>
  <si>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</si>
  <si>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</si>
  <si>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</si>
  <si>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</si>
  <si>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</si>
  <si>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</si>
  <si>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</si>
  <si>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</si>
  <si>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</si>
  <si>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</si>
  <si>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</si>
  <si>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852101О.99.0.ББ28УЗ60000</t>
  </si>
  <si>
    <t>44.02.01 Дошкольное образование</t>
  </si>
  <si>
    <t>Среднее общее образование</t>
  </si>
  <si>
    <t>Заочная</t>
  </si>
  <si>
    <t>Численность обучающихся</t>
  </si>
  <si>
    <t>Человек</t>
  </si>
  <si>
    <t>792</t>
  </si>
  <si>
    <t>Отчисление студентов по личному заявлению</t>
  </si>
  <si>
    <t>РАЗДЕЛ 2</t>
  </si>
  <si>
    <t>БО84</t>
  </si>
  <si>
    <t>852100О.99.0.БО84УЮ64000</t>
  </si>
  <si>
    <t>53.02.01 Музыкальное образование</t>
  </si>
  <si>
    <t>Основное общее образование</t>
  </si>
  <si>
    <t>Очная</t>
  </si>
  <si>
    <t>Невыполнение КЦП, отчисление студентов в порядке перевода в другую образовательную организацию</t>
  </si>
  <si>
    <t>852100О.99.0.БО84ТД96000</t>
  </si>
  <si>
    <t>44.02.03 Педагогика дополнительного образования</t>
  </si>
  <si>
    <t>852100О.99.0.БО84ТА64000</t>
  </si>
  <si>
    <t>Невыполнение КЦП, отчисление студентов в порядке перевода в другую обраовательную организацию</t>
  </si>
  <si>
    <t>852100О.99.0.БО84ТВ80000</t>
  </si>
  <si>
    <t>44.02.02 Преподавание в начальных классах</t>
  </si>
  <si>
    <t>ЧАСТЬ 2. Сведения о выполняемых работах</t>
  </si>
  <si>
    <t>1. Наименование работы</t>
  </si>
  <si>
    <t>Предоставление жилых помещений в общежитиях</t>
  </si>
  <si>
    <t>0101</t>
  </si>
  <si>
    <t>2. Категория потребителей работы</t>
  </si>
  <si>
    <t>Физические лица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</si>
  <si>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</si>
  <si>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</si>
  <si>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</si>
  <si>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</si>
  <si>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</si>
  <si>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</si>
  <si>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</si>
  <si>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</si>
  <si>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559000.Р.41.1.01010001001</t>
  </si>
  <si>
    <t>Постоянно</t>
  </si>
  <si>
    <t>Среднегодовое число студентов областных государственных профессиональных образовательных организаций, проживающих в общежитии</t>
  </si>
  <si>
    <t>Уменьшение количества иногородних студентов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</si>
  <si>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</si>
  <si>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0102</t>
  </si>
  <si>
    <t>В интересах общества</t>
  </si>
  <si>
    <t>854100.Р.41.1.01020001002</t>
  </si>
  <si>
    <t>Количество мероприятий</t>
  </si>
  <si>
    <t>Единица</t>
  </si>
  <si>
    <t>642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</si>
  <si>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</si>
  <si>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</si>
  <si>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</si>
  <si>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</si>
  <si>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</si>
  <si>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"12" января 2026 г.</t>
  </si>
  <si>
    <t>Подписано. Заверено ЭП.</t>
  </si>
  <si>
    <t>ФИО: Грибова Ольга Вячеславовна</t>
  </si>
  <si>
    <t>Должность: Директор</t>
  </si>
  <si>
    <t>Действует c 28.05.2025 10:01:36 по: 21.08.2026 10:01:36</t>
  </si>
  <si>
    <t>Серийный номер: 8039B9DEB4BB6101DA3C699D2561C921EC74CE65</t>
  </si>
  <si>
    <t>Издатель: Федеральное казначейство</t>
  </si>
  <si>
    <t>Время подписания: 16.01.2026 09:10:47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</si>
</sst>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CC92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&amp;K00-00925199._26.464792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 ht="75" customHeight="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74</v>
      </c>
      <c r="I21" s="22">
        <v>69</v>
      </c>
      <c r="J21" s="22">
        <f>ROUNDDOWN(5*H21/100, 0)</f>
      </c>
      <c r="K21" s="22">
        <f>IF(H21-I21=0,0,IF(H21-I21&gt;J21,H21-I21-J21,IF(I21-H21&gt;J21,H21-I21-J21,0)))</f>
      </c>
      <c r="L21" s="15" t="s">
        <v>52</v>
      </c>
      <c r="M21" s="15"/>
    </row>
    <row r="22" ht="20" customHeight="1">
</row>
    <row r="23" ht="25" customHeight="1">
      <c r="A23" s="20" t="s">
        <v>53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ht="20" customHeight="1">
</row>
    <row r="25" ht="40" customHeight="1">
      <c r="A25" s="19" t="s">
        <v>21</v>
      </c>
      <c r="B25" s="19"/>
      <c r="C25" s="19"/>
      <c r="D25" s="17" t="s">
        <v>22</v>
      </c>
      <c r="E25" s="17"/>
      <c r="F25" s="17"/>
      <c r="G25" s="17"/>
      <c r="H25" s="17"/>
      <c r="I25" s="17"/>
      <c r="J25" s="17"/>
      <c r="K25" s="21" t="s">
        <v>23</v>
      </c>
      <c r="L25" s="21"/>
      <c r="M25" s="21"/>
      <c r="N25" s="15" t="s">
        <v>54</v>
      </c>
      <c r="O25" s="15"/>
      <c r="P25" s="15"/>
    </row>
    <row r="26" ht="20" customHeight="1">
</row>
    <row r="27" ht="20" customHeight="1">
      <c r="A27" s="19" t="s">
        <v>25</v>
      </c>
      <c r="B27" s="19"/>
      <c r="C27" s="19"/>
      <c r="D27" s="17" t="s">
        <v>26</v>
      </c>
      <c r="E27" s="17"/>
      <c r="F27" s="17"/>
      <c r="G27" s="17"/>
      <c r="H27" s="17"/>
      <c r="I27" s="17"/>
      <c r="J27" s="17"/>
    </row>
    <row r="28" ht="20" customHeight="1">
</row>
    <row r="29" ht="20" customHeight="1">
      <c r="A29" s="19" t="s">
        <v>27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ht="20" customHeight="1">
      <c r="A30" s="19" t="s">
        <v>28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40" customHeight="1">
      <c r="A31" s="15" t="s">
        <v>29</v>
      </c>
      <c r="B31" s="15" t="s">
        <v>30</v>
      </c>
      <c r="C31" s="15"/>
      <c r="D31" s="15" t="s">
        <v>31</v>
      </c>
      <c r="E31" s="15" t="s">
        <v>32</v>
      </c>
      <c r="F31" s="15"/>
      <c r="G31" s="15"/>
      <c r="H31" s="15"/>
      <c r="I31" s="15"/>
      <c r="J31" s="15"/>
      <c r="K31" s="15"/>
      <c r="L31" s="15"/>
    </row>
    <row r="32" ht="30" customHeight="1">
      <c r="A32" s="15"/>
      <c r="B32" s="15" t="s">
        <v>33</v>
      </c>
      <c r="C32" s="15"/>
      <c r="D32" s="15" t="s">
        <v>33</v>
      </c>
      <c r="E32" s="15" t="s">
        <v>33</v>
      </c>
      <c r="F32" s="15" t="s">
        <v>34</v>
      </c>
      <c r="G32" s="15"/>
      <c r="H32" s="15" t="s">
        <v>35</v>
      </c>
      <c r="I32" s="15" t="s">
        <v>36</v>
      </c>
      <c r="J32" s="15" t="s">
        <v>37</v>
      </c>
      <c r="K32" s="15" t="s">
        <v>38</v>
      </c>
      <c r="L32" s="15" t="s">
        <v>39</v>
      </c>
    </row>
    <row r="33" ht="30" customHeight="1">
      <c r="A33" s="15"/>
      <c r="B33" s="15"/>
      <c r="C33" s="0"/>
      <c r="D33" s="15"/>
      <c r="E33" s="15"/>
      <c r="F33" s="15" t="s">
        <v>40</v>
      </c>
      <c r="G33" s="15" t="s">
        <v>41</v>
      </c>
      <c r="H33" s="15"/>
      <c r="I33" s="15"/>
      <c r="J33" s="15"/>
      <c r="K33" s="15"/>
      <c r="L33" s="15"/>
    </row>
    <row r="34" ht="20" customHeight="1">
      <c r="A34" s="15">
        <v>1</v>
      </c>
      <c r="B34" s="15">
        <v>2</v>
      </c>
      <c r="C34" s="15"/>
      <c r="D34" s="15">
        <v>3</v>
      </c>
      <c r="E34" s="15">
        <v>4</v>
      </c>
      <c r="F34" s="15">
        <v>5</v>
      </c>
      <c r="G34" s="15">
        <v>6</v>
      </c>
      <c r="H34" s="15">
        <v>7</v>
      </c>
      <c r="I34" s="15">
        <v>8</v>
      </c>
      <c r="J34" s="15">
        <v>9</v>
      </c>
      <c r="K34" s="15">
        <v>10</v>
      </c>
      <c r="L34" s="15">
        <v>11</v>
      </c>
    </row>
    <row r="35" ht="20" customHeight="1">
</row>
    <row r="36" ht="20" customHeight="1">
      <c r="A36" s="19" t="s">
        <v>42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ht="40" customHeight="1">
      <c r="A37" s="15" t="s">
        <v>29</v>
      </c>
      <c r="B37" s="15" t="s">
        <v>30</v>
      </c>
      <c r="C37" s="15"/>
      <c r="D37" s="15" t="s">
        <v>31</v>
      </c>
      <c r="E37" s="15" t="s">
        <v>43</v>
      </c>
      <c r="F37" s="15"/>
      <c r="G37" s="15"/>
      <c r="H37" s="15"/>
      <c r="I37" s="15"/>
      <c r="J37" s="15"/>
      <c r="K37" s="15"/>
      <c r="L37" s="15"/>
      <c r="M37" s="15" t="s">
        <v>44</v>
      </c>
    </row>
    <row r="38" ht="30" customHeight="1">
      <c r="A38" s="15"/>
      <c r="B38" s="15" t="s">
        <v>33</v>
      </c>
      <c r="C38" s="15"/>
      <c r="D38" s="15" t="s">
        <v>33</v>
      </c>
      <c r="E38" s="15" t="s">
        <v>33</v>
      </c>
      <c r="F38" s="15" t="s">
        <v>34</v>
      </c>
      <c r="G38" s="15"/>
      <c r="H38" s="15" t="s">
        <v>35</v>
      </c>
      <c r="I38" s="15" t="s">
        <v>36</v>
      </c>
      <c r="J38" s="15" t="s">
        <v>37</v>
      </c>
      <c r="K38" s="15" t="s">
        <v>38</v>
      </c>
      <c r="L38" s="15" t="s">
        <v>39</v>
      </c>
      <c r="M38" s="15"/>
    </row>
    <row r="39" ht="30" customHeight="1">
      <c r="A39" s="15"/>
      <c r="B39" s="15"/>
      <c r="C39" s="0"/>
      <c r="D39" s="15"/>
      <c r="E39" s="15"/>
      <c r="F39" s="15" t="s">
        <v>40</v>
      </c>
      <c r="G39" s="15" t="s">
        <v>41</v>
      </c>
      <c r="H39" s="15"/>
      <c r="I39" s="15"/>
      <c r="J39" s="15"/>
      <c r="K39" s="15"/>
      <c r="L39" s="15"/>
      <c r="M39" s="15"/>
    </row>
    <row r="40" ht="20" customHeight="1">
      <c r="A40" s="15">
        <v>1</v>
      </c>
      <c r="B40" s="15">
        <v>2</v>
      </c>
      <c r="C40" s="15"/>
      <c r="D40" s="15">
        <v>3</v>
      </c>
      <c r="E40" s="15">
        <v>4</v>
      </c>
      <c r="F40" s="15">
        <v>5</v>
      </c>
      <c r="G40" s="15">
        <v>6</v>
      </c>
      <c r="H40" s="15">
        <v>7</v>
      </c>
      <c r="I40" s="15">
        <v>8</v>
      </c>
      <c r="J40" s="15">
        <v>9</v>
      </c>
      <c r="K40" s="15">
        <v>10</v>
      </c>
      <c r="L40" s="15">
        <v>11</v>
      </c>
      <c r="M40" s="15">
        <v>12</v>
      </c>
    </row>
    <row r="41" ht="150" customHeight="1">
      <c r="A41" s="17" t="s">
        <v>55</v>
      </c>
      <c r="B41" s="15" t="s">
        <v>56</v>
      </c>
      <c r="C41" s="15" t="s">
        <v>57</v>
      </c>
      <c r="D41" s="15" t="s">
        <v>58</v>
      </c>
      <c r="E41" s="15" t="s">
        <v>49</v>
      </c>
      <c r="F41" s="15" t="s">
        <v>50</v>
      </c>
      <c r="G41" s="15" t="s">
        <v>51</v>
      </c>
      <c r="H41" s="22">
        <v>56</v>
      </c>
      <c r="I41" s="22">
        <v>52</v>
      </c>
      <c r="J41" s="22">
        <f>ROUNDDOWN(5*H41/100, 0)</f>
      </c>
      <c r="K41" s="22">
        <f>IF(H41-I41=0,0,IF(H41-I41&gt;J41,H41-I41-J41,IF(I41-H41&gt;J41,H41-I41-J41,0)))</f>
      </c>
      <c r="L41" s="15" t="s">
        <v>59</v>
      </c>
      <c r="M41" s="15"/>
    </row>
    <row r="42">
      <c r="A42" s="17" t="s">
        <v>60</v>
      </c>
      <c r="B42" s="15" t="s">
        <v>61</v>
      </c>
      <c r="C42" s="15" t="s">
        <v>57</v>
      </c>
      <c r="D42" s="15" t="s">
        <v>58</v>
      </c>
      <c r="E42" s="15" t="s">
        <v>49</v>
      </c>
      <c r="F42" s="15" t="s">
        <v>50</v>
      </c>
      <c r="G42" s="15" t="s">
        <v>51</v>
      </c>
      <c r="H42" s="22">
        <v>95</v>
      </c>
      <c r="I42" s="22">
        <v>91</v>
      </c>
      <c r="J42" s="22">
        <f>ROUNDDOWN(5*H42/100, 0)</f>
      </c>
      <c r="K42" s="22">
        <f>IF(H42-I42=0,0,IF(H42-I42&gt;J42,H42-I42-J42,IF(I42-H42&gt;J42,H42-I42-J42,0)))</f>
      </c>
      <c r="L42" s="15"/>
      <c r="M42" s="15"/>
    </row>
    <row r="43" ht="150" customHeight="1">
      <c r="A43" s="17" t="s">
        <v>62</v>
      </c>
      <c r="B43" s="15" t="s">
        <v>46</v>
      </c>
      <c r="C43" s="15" t="s">
        <v>57</v>
      </c>
      <c r="D43" s="15" t="s">
        <v>58</v>
      </c>
      <c r="E43" s="15" t="s">
        <v>49</v>
      </c>
      <c r="F43" s="15" t="s">
        <v>50</v>
      </c>
      <c r="G43" s="15" t="s">
        <v>51</v>
      </c>
      <c r="H43" s="22">
        <v>186</v>
      </c>
      <c r="I43" s="22">
        <v>171</v>
      </c>
      <c r="J43" s="22">
        <f>ROUNDDOWN(5*H43/100, 0)</f>
      </c>
      <c r="K43" s="22">
        <f>IF(H43-I43=0,0,IF(H43-I43&gt;J43,H43-I43-J43,IF(I43-H43&gt;J43,H43-I43-J43,0)))</f>
      </c>
      <c r="L43" s="15" t="s">
        <v>63</v>
      </c>
      <c r="M43" s="15"/>
    </row>
    <row r="44">
      <c r="A44" s="17" t="s">
        <v>64</v>
      </c>
      <c r="B44" s="15" t="s">
        <v>65</v>
      </c>
      <c r="C44" s="15" t="s">
        <v>57</v>
      </c>
      <c r="D44" s="15" t="s">
        <v>58</v>
      </c>
      <c r="E44" s="15" t="s">
        <v>49</v>
      </c>
      <c r="F44" s="15" t="s">
        <v>50</v>
      </c>
      <c r="G44" s="15" t="s">
        <v>51</v>
      </c>
      <c r="H44" s="22">
        <v>8</v>
      </c>
      <c r="I44" s="22">
        <v>8</v>
      </c>
      <c r="J44" s="22">
        <f>ROUNDDOWN(0*H44/100, 0)</f>
      </c>
      <c r="K44" s="22">
        <f>IF(H44-I44=0,0,IF(H44-I44&gt;J44,H44-I44-J44,IF(I44-H44&gt;J44,H44-I44-J44,0)))</f>
      </c>
      <c r="L44" s="15"/>
      <c r="M44" s="15"/>
    </row>
    <row r="45" ht="20" customHeight="1">
</row>
  </sheetData>
  <sheetProtection password="CC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3:P23"/>
    <mergeCell ref="A25:C25"/>
    <mergeCell ref="D25:J25"/>
    <mergeCell ref="K25:M25"/>
    <mergeCell ref="N25:P25"/>
    <mergeCell ref="A27:C27"/>
    <mergeCell ref="D27:J27"/>
    <mergeCell ref="A29:P29"/>
    <mergeCell ref="A30:P30"/>
    <mergeCell ref="A31:A33"/>
    <mergeCell ref="B31:C31"/>
    <mergeCell ref="E31:L31"/>
    <mergeCell ref="B32:C33"/>
    <mergeCell ref="D32:D33"/>
    <mergeCell ref="E32:E33"/>
    <mergeCell ref="F32:G32"/>
    <mergeCell ref="H32:H33"/>
    <mergeCell ref="I32:I33"/>
    <mergeCell ref="J32:J33"/>
    <mergeCell ref="K32:K33"/>
    <mergeCell ref="L32:L33"/>
    <mergeCell ref="B34:C34"/>
    <mergeCell ref="A36:P36"/>
    <mergeCell ref="A37:A39"/>
    <mergeCell ref="B37:C37"/>
    <mergeCell ref="E37:L37"/>
    <mergeCell ref="M37:M39"/>
    <mergeCell ref="B38:C39"/>
    <mergeCell ref="D38:D39"/>
    <mergeCell ref="E38:E39"/>
    <mergeCell ref="F38:G38"/>
    <mergeCell ref="H38:H39"/>
    <mergeCell ref="I38:I39"/>
    <mergeCell ref="J38:J39"/>
    <mergeCell ref="K38:K39"/>
    <mergeCell ref="L38:L39"/>
    <mergeCell ref="B40:C40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&amp;K00-00925199._26.464792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66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67</v>
      </c>
      <c r="B5" s="19"/>
      <c r="C5" s="19"/>
      <c r="D5" s="17" t="s">
        <v>68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69</v>
      </c>
      <c r="O5" s="15"/>
      <c r="P5" s="15"/>
    </row>
    <row r="6" ht="20" customHeight="1">
</row>
    <row r="7" ht="20" customHeight="1">
      <c r="A7" s="19" t="s">
        <v>70</v>
      </c>
      <c r="B7" s="19"/>
      <c r="C7" s="19"/>
      <c r="D7" s="17" t="s">
        <v>71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72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73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74</v>
      </c>
      <c r="C11" s="15"/>
      <c r="D11" s="15" t="s">
        <v>75</v>
      </c>
      <c r="E11" s="15" t="s">
        <v>76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77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74</v>
      </c>
      <c r="C17" s="15"/>
      <c r="D17" s="15" t="s">
        <v>75</v>
      </c>
      <c r="E17" s="15" t="s">
        <v>78</v>
      </c>
      <c r="F17" s="15"/>
      <c r="G17" s="15"/>
      <c r="H17" s="15"/>
      <c r="I17" s="15"/>
      <c r="J17" s="15"/>
      <c r="K17" s="15"/>
      <c r="L17" s="15"/>
      <c r="M17" s="15" t="s">
        <v>79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80</v>
      </c>
      <c r="B21" s="15"/>
      <c r="C21" s="15"/>
      <c r="D21" s="15" t="s">
        <v>81</v>
      </c>
      <c r="E21" s="15" t="s">
        <v>82</v>
      </c>
      <c r="F21" s="15" t="s">
        <v>50</v>
      </c>
      <c r="G21" s="15" t="s">
        <v>51</v>
      </c>
      <c r="H21" s="22">
        <v>57</v>
      </c>
      <c r="I21" s="22">
        <v>46</v>
      </c>
      <c r="J21" s="22">
        <f>ROUNDDOWN(5*H21/100, 0)</f>
      </c>
      <c r="K21" s="22">
        <f>IF(H21-I21=0,0,IF(H21-I21&gt;J21,H21-I21-J21,IF(I21-H21&gt;J21,H21-I21-J21,0)))</f>
      </c>
      <c r="L21" s="15" t="s">
        <v>83</v>
      </c>
      <c r="M21" s="15"/>
    </row>
    <row r="22" ht="20" customHeight="1">
</row>
    <row r="23" ht="20" customHeight="1">
</row>
    <row r="24" ht="25" customHeight="1">
      <c r="A24" s="20" t="s">
        <v>53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ht="20" customHeight="1">
</row>
    <row r="26" ht="80" customHeight="1">
      <c r="A26" s="19" t="s">
        <v>67</v>
      </c>
      <c r="B26" s="19"/>
      <c r="C26" s="19"/>
      <c r="D26" s="17" t="s">
        <v>84</v>
      </c>
      <c r="E26" s="17"/>
      <c r="F26" s="17"/>
      <c r="G26" s="17"/>
      <c r="H26" s="17"/>
      <c r="I26" s="17"/>
      <c r="J26" s="17"/>
      <c r="K26" s="21" t="s">
        <v>23</v>
      </c>
      <c r="L26" s="21"/>
      <c r="M26" s="21"/>
      <c r="N26" s="15" t="s">
        <v>85</v>
      </c>
      <c r="O26" s="15"/>
      <c r="P26" s="15"/>
    </row>
    <row r="27" ht="20" customHeight="1">
</row>
    <row r="28" ht="20" customHeight="1">
      <c r="A28" s="19" t="s">
        <v>70</v>
      </c>
      <c r="B28" s="19"/>
      <c r="C28" s="19"/>
      <c r="D28" s="17" t="s">
        <v>86</v>
      </c>
      <c r="E28" s="17"/>
      <c r="F28" s="17"/>
      <c r="G28" s="17"/>
      <c r="H28" s="17"/>
      <c r="I28" s="17"/>
      <c r="J28" s="17"/>
    </row>
    <row r="29" ht="20" customHeight="1">
</row>
    <row r="30" ht="20" customHeight="1">
      <c r="A30" s="19" t="s">
        <v>72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20" customHeight="1">
      <c r="A31" s="19" t="s">
        <v>73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40" customHeight="1">
      <c r="A32" s="15" t="s">
        <v>29</v>
      </c>
      <c r="B32" s="15" t="s">
        <v>74</v>
      </c>
      <c r="C32" s="15"/>
      <c r="D32" s="15" t="s">
        <v>75</v>
      </c>
      <c r="E32" s="15" t="s">
        <v>76</v>
      </c>
      <c r="F32" s="15"/>
      <c r="G32" s="15"/>
      <c r="H32" s="15"/>
      <c r="I32" s="15"/>
      <c r="J32" s="15"/>
      <c r="K32" s="15"/>
      <c r="L32" s="15"/>
    </row>
    <row r="33" ht="30" customHeight="1">
      <c r="A33" s="15"/>
      <c r="B33" s="15" t="s">
        <v>33</v>
      </c>
      <c r="C33" s="15"/>
      <c r="D33" s="15" t="s">
        <v>33</v>
      </c>
      <c r="E33" s="15" t="s">
        <v>33</v>
      </c>
      <c r="F33" s="15" t="s">
        <v>34</v>
      </c>
      <c r="G33" s="15"/>
      <c r="H33" s="15" t="s">
        <v>35</v>
      </c>
      <c r="I33" s="15" t="s">
        <v>36</v>
      </c>
      <c r="J33" s="15" t="s">
        <v>37</v>
      </c>
      <c r="K33" s="15" t="s">
        <v>38</v>
      </c>
      <c r="L33" s="15" t="s">
        <v>39</v>
      </c>
    </row>
    <row r="34" ht="30" customHeight="1">
      <c r="A34" s="15"/>
      <c r="B34" s="15"/>
      <c r="C34" s="0"/>
      <c r="D34" s="15"/>
      <c r="E34" s="15"/>
      <c r="F34" s="15" t="s">
        <v>40</v>
      </c>
      <c r="G34" s="15" t="s">
        <v>41</v>
      </c>
      <c r="H34" s="15"/>
      <c r="I34" s="15"/>
      <c r="J34" s="15"/>
      <c r="K34" s="15"/>
      <c r="L34" s="15"/>
    </row>
    <row r="35" ht="20" customHeight="1">
      <c r="A35" s="15">
        <v>1</v>
      </c>
      <c r="B35" s="15">
        <v>2</v>
      </c>
      <c r="C35" s="15"/>
      <c r="D35" s="15">
        <v>3</v>
      </c>
      <c r="E35" s="15">
        <v>4</v>
      </c>
      <c r="F35" s="15">
        <v>5</v>
      </c>
      <c r="G35" s="15">
        <v>6</v>
      </c>
      <c r="H35" s="15">
        <v>7</v>
      </c>
      <c r="I35" s="15">
        <v>8</v>
      </c>
      <c r="J35" s="15">
        <v>9</v>
      </c>
      <c r="K35" s="15">
        <v>10</v>
      </c>
      <c r="L35" s="15">
        <v>11</v>
      </c>
    </row>
    <row r="36" ht="20" customHeight="1">
</row>
    <row r="37" ht="20" customHeight="1">
      <c r="A37" s="19" t="s">
        <v>77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ht="40" customHeight="1">
      <c r="A38" s="15" t="s">
        <v>29</v>
      </c>
      <c r="B38" s="15" t="s">
        <v>74</v>
      </c>
      <c r="C38" s="15"/>
      <c r="D38" s="15" t="s">
        <v>75</v>
      </c>
      <c r="E38" s="15" t="s">
        <v>78</v>
      </c>
      <c r="F38" s="15"/>
      <c r="G38" s="15"/>
      <c r="H38" s="15"/>
      <c r="I38" s="15"/>
      <c r="J38" s="15"/>
      <c r="K38" s="15"/>
      <c r="L38" s="15"/>
      <c r="M38" s="15" t="s">
        <v>79</v>
      </c>
    </row>
    <row r="39" ht="30" customHeight="1">
      <c r="A39" s="15"/>
      <c r="B39" s="15" t="s">
        <v>33</v>
      </c>
      <c r="C39" s="15"/>
      <c r="D39" s="15" t="s">
        <v>33</v>
      </c>
      <c r="E39" s="15" t="s">
        <v>33</v>
      </c>
      <c r="F39" s="15" t="s">
        <v>34</v>
      </c>
      <c r="G39" s="15"/>
      <c r="H39" s="15" t="s">
        <v>35</v>
      </c>
      <c r="I39" s="15" t="s">
        <v>36</v>
      </c>
      <c r="J39" s="15" t="s">
        <v>37</v>
      </c>
      <c r="K39" s="15" t="s">
        <v>38</v>
      </c>
      <c r="L39" s="15" t="s">
        <v>39</v>
      </c>
      <c r="M39" s="15"/>
    </row>
    <row r="40" ht="30" customHeight="1">
      <c r="A40" s="15"/>
      <c r="B40" s="15"/>
      <c r="C40" s="0"/>
      <c r="D40" s="15"/>
      <c r="E40" s="15"/>
      <c r="F40" s="15" t="s">
        <v>40</v>
      </c>
      <c r="G40" s="15" t="s">
        <v>41</v>
      </c>
      <c r="H40" s="15"/>
      <c r="I40" s="15"/>
      <c r="J40" s="15"/>
      <c r="K40" s="15"/>
      <c r="L40" s="15"/>
      <c r="M40" s="15"/>
    </row>
    <row r="41" ht="20" customHeight="1">
      <c r="A41" s="15">
        <v>1</v>
      </c>
      <c r="B41" s="15">
        <v>2</v>
      </c>
      <c r="C41" s="15"/>
      <c r="D41" s="15">
        <v>3</v>
      </c>
      <c r="E41" s="15">
        <v>4</v>
      </c>
      <c r="F41" s="15">
        <v>5</v>
      </c>
      <c r="G41" s="15">
        <v>6</v>
      </c>
      <c r="H41" s="15">
        <v>7</v>
      </c>
      <c r="I41" s="15">
        <v>8</v>
      </c>
      <c r="J41" s="15">
        <v>9</v>
      </c>
      <c r="K41" s="15">
        <v>10</v>
      </c>
      <c r="L41" s="15">
        <v>11</v>
      </c>
      <c r="M41" s="15">
        <v>12</v>
      </c>
    </row>
    <row r="42">
      <c r="A42" s="17" t="s">
        <v>87</v>
      </c>
      <c r="B42" s="15"/>
      <c r="C42" s="15"/>
      <c r="D42" s="15"/>
      <c r="E42" s="15" t="s">
        <v>88</v>
      </c>
      <c r="F42" s="15" t="s">
        <v>89</v>
      </c>
      <c r="G42" s="15" t="s">
        <v>90</v>
      </c>
      <c r="H42" s="22">
        <v>2</v>
      </c>
      <c r="I42" s="22">
        <v>2</v>
      </c>
      <c r="J42" s="22">
        <f>ROUNDDOWN(0*H42/100, 0)</f>
      </c>
      <c r="K42" s="22">
        <f>IF(H42-I42=0,0,IF(H42-I42&gt;J42,H42-I42-J42,IF(I42-H42&gt;J42,H42-I42-J42,0)))</f>
      </c>
      <c r="L42" s="15"/>
      <c r="M42" s="15"/>
    </row>
    <row r="43" ht="20" customHeight="1">
</row>
    <row r="44" ht="20" customHeight="1">
</row>
    <row r="45" ht="20" customHeight="1">
</row>
    <row r="46" ht="30" customHeight="1">
      <c r="A46" s="24" t="s">
        <v>91</v>
      </c>
      <c r="B46" s="25" t="s">
        <v>92</v>
      </c>
      <c r="C46" s="28" t="s">
        <v>92</v>
      </c>
      <c r="D46" s="28"/>
    </row>
    <row r="47" ht="20" customHeight="1">
      <c r="A47" s="0"/>
      <c r="B47" s="26" t="s">
        <v>93</v>
      </c>
      <c r="C47" s="26" t="s">
        <v>94</v>
      </c>
      <c r="D47" s="26" t="s">
        <v>95</v>
      </c>
    </row>
    <row r="48" ht="20" customHeight="1">
</row>
    <row r="49" ht="20" customHeight="1">
      <c r="A49" s="0"/>
      <c r="B49" s="24" t="s">
        <v>96</v>
      </c>
      <c r="C49" s="24"/>
      <c r="D49" s="24"/>
    </row>
    <row r="50" ht="20" customHeight="1">
</row>
    <row r="51" ht="20" customHeight="1">
      <c r="A51" s="4" t="s">
        <v>97</v>
      </c>
      <c r="B51" s="4"/>
      <c r="C51" s="4"/>
    </row>
    <row r="52" ht="20" customHeight="1">
      <c r="A52" s="5" t="s">
        <v>98</v>
      </c>
      <c r="B52" s="5"/>
      <c r="C52" s="5"/>
    </row>
    <row r="53" ht="20" customHeight="1">
      <c r="A53" s="5" t="s">
        <v>99</v>
      </c>
      <c r="B53" s="5"/>
      <c r="C53" s="5"/>
    </row>
    <row r="54" ht="20" customHeight="1">
      <c r="A54" s="5" t="s">
        <v>100</v>
      </c>
      <c r="B54" s="5"/>
      <c r="C54" s="5"/>
    </row>
    <row r="55" ht="20" customHeight="1">
      <c r="A55" s="5" t="s">
        <v>101</v>
      </c>
      <c r="B55" s="5"/>
      <c r="C55" s="5"/>
    </row>
    <row r="56" ht="20" customHeight="1">
      <c r="A56" s="5" t="s">
        <v>102</v>
      </c>
      <c r="B56" s="5"/>
      <c r="C56" s="5"/>
    </row>
    <row r="57" ht="20" customHeight="1">
      <c r="A57" s="6" t="s">
        <v>103</v>
      </c>
      <c r="B57" s="6"/>
      <c r="C57" s="6"/>
    </row>
  </sheetData>
  <sheetProtection password="CC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4:P24"/>
    <mergeCell ref="A26:C26"/>
    <mergeCell ref="D26:J26"/>
    <mergeCell ref="K26:M26"/>
    <mergeCell ref="N26:P26"/>
    <mergeCell ref="A28:C28"/>
    <mergeCell ref="D28:J28"/>
    <mergeCell ref="A30:P30"/>
    <mergeCell ref="A31:P31"/>
    <mergeCell ref="A32:A34"/>
    <mergeCell ref="B32:C32"/>
    <mergeCell ref="E32:L32"/>
    <mergeCell ref="B33:C34"/>
    <mergeCell ref="D33:D34"/>
    <mergeCell ref="E33:E34"/>
    <mergeCell ref="F33:G33"/>
    <mergeCell ref="H33:H34"/>
    <mergeCell ref="I33:I34"/>
    <mergeCell ref="J33:J34"/>
    <mergeCell ref="K33:K34"/>
    <mergeCell ref="L33:L34"/>
    <mergeCell ref="B35:C35"/>
    <mergeCell ref="A37:P37"/>
    <mergeCell ref="A38:A40"/>
    <mergeCell ref="B38:C38"/>
    <mergeCell ref="E38:L38"/>
    <mergeCell ref="M38:M40"/>
    <mergeCell ref="B39:C40"/>
    <mergeCell ref="D39:D40"/>
    <mergeCell ref="E39:E40"/>
    <mergeCell ref="F39:G39"/>
    <mergeCell ref="H39:H40"/>
    <mergeCell ref="I39:I40"/>
    <mergeCell ref="J39:J40"/>
    <mergeCell ref="K39:K40"/>
    <mergeCell ref="L39:L40"/>
    <mergeCell ref="B41:C41"/>
    <mergeCell ref="B49:D49"/>
    <mergeCell ref="A51:C51"/>
    <mergeCell ref="A52:C52"/>
    <mergeCell ref="A53:C53"/>
    <mergeCell ref="A54:C54"/>
    <mergeCell ref="A55:C55"/>
    <mergeCell ref="A56:C56"/>
    <mergeCell ref="A57:C57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&amp;K00-00925199._26.464792</oddHeader>
    <oddFooter>&amp;L&amp;L&amp;"Verdana,Полужирный"&amp;K000000&amp;L&amp;"Verdana,Полужирный"&amp;K00-014</oddFooter>
  </headerFooter>
</worksheet>
</file>