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<sst xmlns="http://schemas.openxmlformats.org/spreadsheetml/2006/main">
  <si>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</si>
  <si>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682-п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</si>
  <si>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</si>
  <si>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</si>
  <si>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</si>
  <si>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</si>
  <si>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 бюджетное профессиональное образовательное учреждение «Юрьевецкий агропромышленный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</si>
  <si>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</si>
  <si>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</si>
  <si>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</si>
  <si>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</si>
  <si>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242Ч0474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</si>
  <si>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</si>
  <si>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</si>
  <si>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</si>
  <si>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</si>
  <si>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</si>
  <si>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</si>
  <si>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</si>
  <si>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</si>
  <si>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</si>
  <si>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</si>
  <si>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</si>
  <si>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</si>
  <si>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</si>
  <si>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</si>
  <si>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</si>
  <si>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</si>
  <si>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</si>
  <si>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</si>
  <si>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</si>
  <si>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</si>
  <si>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</si>
  <si>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</si>
  <si>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</si>
  <si>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</si>
  <si>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</si>
  <si>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</si>
  <si>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</si>
  <si>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</si>
  <si>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</si>
  <si>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</si>
  <si>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</si>
  <si>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</si>
  <si>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</si>
  <si>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852101О.99.0.ББ28ПЩ16000</t>
  </si>
  <si>
    <t>35.02.06 Технология производства и переработки сельскохозяйственной продукции</t>
  </si>
  <si>
    <t>Основное общее образование</t>
  </si>
  <si>
    <t>Очная</t>
  </si>
  <si>
    <t>Численность обучающихся</t>
  </si>
  <si>
    <t>Человек</t>
  </si>
  <si>
    <t>792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</si>
  <si>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</si>
  <si>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</si>
  <si>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</si>
  <si>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852101О.99.0.ББ29ОП24000</t>
  </si>
  <si>
    <t>35.01.13 Тракторист - машинист сельскохозяйственного производства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</si>
  <si>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</si>
  <si>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</si>
  <si>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</si>
  <si>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</si>
  <si>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</si>
  <si>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</si>
  <si>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</si>
  <si>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</si>
  <si>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</si>
  <si>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РАЗДЕЛ 4</t>
  </si>
  <si>
    <t>БО83</t>
  </si>
  <si>
    <t>852100О.99.0.БО83МО12000</t>
  </si>
  <si>
    <t>35.01.27 Мастер сельскохозяйственного производства</t>
  </si>
  <si>
    <t>Не выполнили КЦП в 2025 году</t>
  </si>
  <si>
    <t>РАЗДЕЛ 5</t>
  </si>
  <si>
    <t>БО84</t>
  </si>
  <si>
    <t>852100О.99.0.БО84АС96000</t>
  </si>
  <si>
    <t>08.02.01 Строительство и эксплуатация зданий и сооружений</t>
  </si>
  <si>
    <t>Среднее общее образование</t>
  </si>
  <si>
    <t>Заочная</t>
  </si>
  <si>
    <t>не выполнили КЦП, отчисление обучающихся</t>
  </si>
  <si>
    <t>852100О.99.0.БО84РВ64000</t>
  </si>
  <si>
    <t>38.02.01 Экономика и бухгалтерский учет (по отраслям)</t>
  </si>
  <si>
    <t>852100О.99.0.БО84АС56000</t>
  </si>
  <si>
    <t>отчисление в порядке перевода, за академическую задолженность</t>
  </si>
  <si>
    <t>852100О.99.0.БО84ЖТ04000</t>
  </si>
  <si>
    <t>19.02.12 Технология продуктов питания животного происхождения</t>
  </si>
  <si>
    <t>Не выполнили КЦП в 2024 и 2025 годах</t>
  </si>
  <si>
    <t>852100О.99.0.БО84ПЩ16000</t>
  </si>
  <si>
    <t>36.02.01 Ветеринария</t>
  </si>
  <si>
    <t>отчисления в порядке перевода в другое учебное заведение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</si>
  <si>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</si>
  <si>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</si>
  <si>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</si>
  <si>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</si>
  <si>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</si>
  <si>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</si>
  <si>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</si>
  <si>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</si>
  <si>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</si>
  <si>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</si>
  <si>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</si>
  <si>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</si>
  <si>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</si>
  <si>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</si>
  <si>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</si>
  <si>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</si>
  <si>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</si>
  <si>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уменьшение количества обучающихся нуждающихся в общежитии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</si>
  <si>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</si>
  <si>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</si>
  <si>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</si>
  <si>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</si>
  <si>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</si>
  <si>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</si>
  <si>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</si>
  <si>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Чернова Ольга Витальевна</t>
  </si>
  <si>
    <t>Должность: Исполняющий обязанности директора</t>
  </si>
  <si>
    <t>Действует c 30.04.2025 09:58:02 по: 24.07.2026 09:58:02</t>
  </si>
  <si>
    <t>Серийный номер: A178D1FA84E4F9AFA743450F688C0784AF91FFD9</t>
  </si>
  <si>
    <t>Издатель: Федеральное казначейство</t>
  </si>
  <si>
    <t>Время подписания: 15.01.2026 14:40:00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</si>
</sst>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&amp;K00-00925199._20.464850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7</v>
      </c>
      <c r="I21" s="22">
        <v>7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 ht="20" customHeight="1">
</row>
    <row r="23" ht="25" customHeight="1">
      <c r="A23" s="2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ht="20" customHeight="1">
</row>
    <row r="25" ht="40" customHeight="1">
      <c r="A25" s="19" t="s">
        <v>21</v>
      </c>
      <c r="B25" s="19"/>
      <c r="C25" s="19"/>
      <c r="D25" s="17" t="s">
        <v>53</v>
      </c>
      <c r="E25" s="17"/>
      <c r="F25" s="17"/>
      <c r="G25" s="17"/>
      <c r="H25" s="17"/>
      <c r="I25" s="17"/>
      <c r="J25" s="17"/>
      <c r="K25" s="21" t="s">
        <v>23</v>
      </c>
      <c r="L25" s="21"/>
      <c r="M25" s="21"/>
      <c r="N25" s="15" t="s">
        <v>54</v>
      </c>
      <c r="O25" s="15"/>
      <c r="P25" s="15"/>
    </row>
    <row r="26" ht="20" customHeight="1">
</row>
    <row r="27" ht="20" customHeight="1">
      <c r="A27" s="19" t="s">
        <v>25</v>
      </c>
      <c r="B27" s="19"/>
      <c r="C27" s="19"/>
      <c r="D27" s="17" t="s">
        <v>26</v>
      </c>
      <c r="E27" s="17"/>
      <c r="F27" s="17"/>
      <c r="G27" s="17"/>
      <c r="H27" s="17"/>
      <c r="I27" s="17"/>
      <c r="J27" s="17"/>
    </row>
    <row r="28" ht="20" customHeight="1">
</row>
    <row r="29" ht="20" customHeight="1">
      <c r="A29" s="19" t="s">
        <v>27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ht="20" customHeight="1">
      <c r="A30" s="19" t="s">
        <v>28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40" customHeight="1">
      <c r="A31" s="15" t="s">
        <v>29</v>
      </c>
      <c r="B31" s="15" t="s">
        <v>30</v>
      </c>
      <c r="C31" s="15"/>
      <c r="D31" s="15" t="s">
        <v>31</v>
      </c>
      <c r="E31" s="15" t="s">
        <v>32</v>
      </c>
      <c r="F31" s="15"/>
      <c r="G31" s="15"/>
      <c r="H31" s="15"/>
      <c r="I31" s="15"/>
      <c r="J31" s="15"/>
      <c r="K31" s="15"/>
      <c r="L31" s="15"/>
    </row>
    <row r="32" ht="30" customHeight="1">
      <c r="A32" s="15"/>
      <c r="B32" s="15" t="s">
        <v>33</v>
      </c>
      <c r="C32" s="15"/>
      <c r="D32" s="15" t="s">
        <v>33</v>
      </c>
      <c r="E32" s="15" t="s">
        <v>33</v>
      </c>
      <c r="F32" s="15" t="s">
        <v>34</v>
      </c>
      <c r="G32" s="15"/>
      <c r="H32" s="15" t="s">
        <v>35</v>
      </c>
      <c r="I32" s="15" t="s">
        <v>36</v>
      </c>
      <c r="J32" s="15" t="s">
        <v>37</v>
      </c>
      <c r="K32" s="15" t="s">
        <v>38</v>
      </c>
      <c r="L32" s="15" t="s">
        <v>39</v>
      </c>
    </row>
    <row r="33" ht="30" customHeight="1">
      <c r="A33" s="15"/>
      <c r="B33" s="15"/>
      <c r="C33" s="0"/>
      <c r="D33" s="15"/>
      <c r="E33" s="15"/>
      <c r="F33" s="15" t="s">
        <v>40</v>
      </c>
      <c r="G33" s="15" t="s">
        <v>41</v>
      </c>
      <c r="H33" s="15"/>
      <c r="I33" s="15"/>
      <c r="J33" s="15"/>
      <c r="K33" s="15"/>
      <c r="L33" s="15"/>
    </row>
    <row r="34" ht="20" customHeight="1">
      <c r="A34" s="15">
        <v>1</v>
      </c>
      <c r="B34" s="15">
        <v>2</v>
      </c>
      <c r="C34" s="15"/>
      <c r="D34" s="15">
        <v>3</v>
      </c>
      <c r="E34" s="15">
        <v>4</v>
      </c>
      <c r="F34" s="15">
        <v>5</v>
      </c>
      <c r="G34" s="15">
        <v>6</v>
      </c>
      <c r="H34" s="15">
        <v>7</v>
      </c>
      <c r="I34" s="15">
        <v>8</v>
      </c>
      <c r="J34" s="15">
        <v>9</v>
      </c>
      <c r="K34" s="15">
        <v>10</v>
      </c>
      <c r="L34" s="15">
        <v>11</v>
      </c>
    </row>
    <row r="35" ht="20" customHeight="1">
</row>
    <row r="36" ht="20" customHeight="1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ht="40" customHeight="1">
      <c r="A37" s="15" t="s">
        <v>29</v>
      </c>
      <c r="B37" s="15" t="s">
        <v>30</v>
      </c>
      <c r="C37" s="15"/>
      <c r="D37" s="15" t="s">
        <v>31</v>
      </c>
      <c r="E37" s="15" t="s">
        <v>43</v>
      </c>
      <c r="F37" s="15"/>
      <c r="G37" s="15"/>
      <c r="H37" s="15"/>
      <c r="I37" s="15"/>
      <c r="J37" s="15"/>
      <c r="K37" s="15"/>
      <c r="L37" s="15"/>
      <c r="M37" s="15" t="s">
        <v>44</v>
      </c>
    </row>
    <row r="38" ht="30" customHeight="1">
      <c r="A38" s="15"/>
      <c r="B38" s="15" t="s">
        <v>33</v>
      </c>
      <c r="C38" s="15"/>
      <c r="D38" s="15" t="s">
        <v>33</v>
      </c>
      <c r="E38" s="15" t="s">
        <v>33</v>
      </c>
      <c r="F38" s="15" t="s">
        <v>34</v>
      </c>
      <c r="G38" s="15"/>
      <c r="H38" s="15" t="s">
        <v>35</v>
      </c>
      <c r="I38" s="15" t="s">
        <v>36</v>
      </c>
      <c r="J38" s="15" t="s">
        <v>37</v>
      </c>
      <c r="K38" s="15" t="s">
        <v>38</v>
      </c>
      <c r="L38" s="15" t="s">
        <v>39</v>
      </c>
      <c r="M38" s="15"/>
    </row>
    <row r="39" ht="30" customHeight="1">
      <c r="A39" s="15"/>
      <c r="B39" s="15"/>
      <c r="C39" s="0"/>
      <c r="D39" s="15"/>
      <c r="E39" s="15"/>
      <c r="F39" s="15" t="s">
        <v>40</v>
      </c>
      <c r="G39" s="15" t="s">
        <v>41</v>
      </c>
      <c r="H39" s="15"/>
      <c r="I39" s="15"/>
      <c r="J39" s="15"/>
      <c r="K39" s="15"/>
      <c r="L39" s="15"/>
      <c r="M39" s="15"/>
    </row>
    <row r="40" ht="20" customHeight="1">
      <c r="A40" s="15">
        <v>1</v>
      </c>
      <c r="B40" s="15">
        <v>2</v>
      </c>
      <c r="C40" s="15"/>
      <c r="D40" s="15">
        <v>3</v>
      </c>
      <c r="E40" s="15">
        <v>4</v>
      </c>
      <c r="F40" s="15">
        <v>5</v>
      </c>
      <c r="G40" s="15">
        <v>6</v>
      </c>
      <c r="H40" s="15">
        <v>7</v>
      </c>
      <c r="I40" s="15">
        <v>8</v>
      </c>
      <c r="J40" s="15">
        <v>9</v>
      </c>
      <c r="K40" s="15">
        <v>10</v>
      </c>
      <c r="L40" s="15">
        <v>11</v>
      </c>
      <c r="M40" s="15">
        <v>12</v>
      </c>
    </row>
    <row r="41">
      <c r="A41" s="17" t="s">
        <v>55</v>
      </c>
      <c r="B41" s="15" t="s">
        <v>56</v>
      </c>
      <c r="C41" s="15" t="s">
        <v>47</v>
      </c>
      <c r="D41" s="15" t="s">
        <v>48</v>
      </c>
      <c r="E41" s="15" t="s">
        <v>49</v>
      </c>
      <c r="F41" s="15" t="s">
        <v>50</v>
      </c>
      <c r="G41" s="15" t="s">
        <v>51</v>
      </c>
      <c r="H41" s="22">
        <v>4</v>
      </c>
      <c r="I41" s="22">
        <v>4</v>
      </c>
      <c r="J41" s="22">
        <f>ROUNDDOWN(10*H41/100, 0)</f>
      </c>
      <c r="K41" s="22">
        <f>IF(H41-I41=0,0,IF(H41-I41&gt;J41,H41-I41-J41,IF(I41-H41&gt;J41,H41-I41-J41,0)))</f>
      </c>
      <c r="L41" s="15"/>
      <c r="M41" s="15"/>
    </row>
    <row r="42" ht="20" customHeight="1">
</row>
    <row r="43" ht="25" customHeight="1">
      <c r="A43" s="20" t="s">
        <v>57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ht="20" customHeight="1">
</row>
    <row r="45" ht="40" customHeight="1">
      <c r="A45" s="19" t="s">
        <v>21</v>
      </c>
      <c r="B45" s="19"/>
      <c r="C45" s="19"/>
      <c r="D45" s="17" t="s">
        <v>58</v>
      </c>
      <c r="E45" s="17"/>
      <c r="F45" s="17"/>
      <c r="G45" s="17"/>
      <c r="H45" s="17"/>
      <c r="I45" s="17"/>
      <c r="J45" s="17"/>
      <c r="K45" s="21" t="s">
        <v>23</v>
      </c>
      <c r="L45" s="21"/>
      <c r="M45" s="21"/>
      <c r="N45" s="15" t="s">
        <v>59</v>
      </c>
      <c r="O45" s="15"/>
      <c r="P45" s="15"/>
    </row>
    <row r="46" ht="20" customHeight="1">
</row>
    <row r="47" ht="20" customHeight="1">
      <c r="A47" s="19" t="s">
        <v>25</v>
      </c>
      <c r="B47" s="19"/>
      <c r="C47" s="19"/>
      <c r="D47" s="17" t="s">
        <v>60</v>
      </c>
      <c r="E47" s="17"/>
      <c r="F47" s="17"/>
      <c r="G47" s="17"/>
      <c r="H47" s="17"/>
      <c r="I47" s="17"/>
      <c r="J47" s="17"/>
    </row>
    <row r="48" ht="20" customHeight="1">
</row>
    <row r="49" ht="20" customHeight="1">
      <c r="A49" s="19" t="s">
        <v>27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</row>
    <row r="50" ht="20" customHeight="1">
      <c r="A50" s="19" t="s">
        <v>28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</row>
    <row r="51" ht="40" customHeight="1">
      <c r="A51" s="15" t="s">
        <v>29</v>
      </c>
      <c r="B51" s="15" t="s">
        <v>30</v>
      </c>
      <c r="C51" s="15"/>
      <c r="D51" s="15" t="s">
        <v>31</v>
      </c>
      <c r="E51" s="15" t="s">
        <v>32</v>
      </c>
      <c r="F51" s="15"/>
      <c r="G51" s="15"/>
      <c r="H51" s="15"/>
      <c r="I51" s="15"/>
      <c r="J51" s="15"/>
      <c r="K51" s="15"/>
      <c r="L51" s="15"/>
    </row>
    <row r="52" ht="30" customHeight="1">
      <c r="A52" s="15"/>
      <c r="B52" s="15" t="s">
        <v>33</v>
      </c>
      <c r="C52" s="15"/>
      <c r="D52" s="15" t="s">
        <v>33</v>
      </c>
      <c r="E52" s="15" t="s">
        <v>33</v>
      </c>
      <c r="F52" s="15" t="s">
        <v>34</v>
      </c>
      <c r="G52" s="15"/>
      <c r="H52" s="15" t="s">
        <v>35</v>
      </c>
      <c r="I52" s="15" t="s">
        <v>36</v>
      </c>
      <c r="J52" s="15" t="s">
        <v>37</v>
      </c>
      <c r="K52" s="15" t="s">
        <v>38</v>
      </c>
      <c r="L52" s="15" t="s">
        <v>39</v>
      </c>
    </row>
    <row r="53" ht="30" customHeight="1">
      <c r="A53" s="15"/>
      <c r="B53" s="15"/>
      <c r="C53" s="0"/>
      <c r="D53" s="15"/>
      <c r="E53" s="15"/>
      <c r="F53" s="15" t="s">
        <v>40</v>
      </c>
      <c r="G53" s="15" t="s">
        <v>41</v>
      </c>
      <c r="H53" s="15"/>
      <c r="I53" s="15"/>
      <c r="J53" s="15"/>
      <c r="K53" s="15"/>
      <c r="L53" s="15"/>
    </row>
    <row r="54" ht="20" customHeight="1">
      <c r="A54" s="15">
        <v>1</v>
      </c>
      <c r="B54" s="15">
        <v>2</v>
      </c>
      <c r="C54" s="15"/>
      <c r="D54" s="15">
        <v>3</v>
      </c>
      <c r="E54" s="15">
        <v>4</v>
      </c>
      <c r="F54" s="15">
        <v>5</v>
      </c>
      <c r="G54" s="15">
        <v>6</v>
      </c>
      <c r="H54" s="15">
        <v>7</v>
      </c>
      <c r="I54" s="15">
        <v>8</v>
      </c>
      <c r="J54" s="15">
        <v>9</v>
      </c>
      <c r="K54" s="15">
        <v>10</v>
      </c>
      <c r="L54" s="15">
        <v>11</v>
      </c>
    </row>
    <row r="55" ht="20" customHeight="1">
</row>
    <row r="56" ht="20" customHeight="1">
      <c r="A56" s="19" t="s">
        <v>42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</row>
    <row r="57" ht="40" customHeight="1">
      <c r="A57" s="15" t="s">
        <v>29</v>
      </c>
      <c r="B57" s="15" t="s">
        <v>30</v>
      </c>
      <c r="C57" s="15"/>
      <c r="D57" s="15" t="s">
        <v>31</v>
      </c>
      <c r="E57" s="15" t="s">
        <v>43</v>
      </c>
      <c r="F57" s="15"/>
      <c r="G57" s="15"/>
      <c r="H57" s="15"/>
      <c r="I57" s="15"/>
      <c r="J57" s="15"/>
      <c r="K57" s="15"/>
      <c r="L57" s="15"/>
      <c r="M57" s="15" t="s">
        <v>44</v>
      </c>
    </row>
    <row r="58" ht="30" customHeight="1">
      <c r="A58" s="15"/>
      <c r="B58" s="15" t="s">
        <v>33</v>
      </c>
      <c r="C58" s="15"/>
      <c r="D58" s="15" t="s">
        <v>33</v>
      </c>
      <c r="E58" s="15" t="s">
        <v>33</v>
      </c>
      <c r="F58" s="15" t="s">
        <v>34</v>
      </c>
      <c r="G58" s="15"/>
      <c r="H58" s="15" t="s">
        <v>35</v>
      </c>
      <c r="I58" s="15" t="s">
        <v>36</v>
      </c>
      <c r="J58" s="15" t="s">
        <v>37</v>
      </c>
      <c r="K58" s="15" t="s">
        <v>38</v>
      </c>
      <c r="L58" s="15" t="s">
        <v>39</v>
      </c>
      <c r="M58" s="15"/>
    </row>
    <row r="59" ht="30" customHeight="1">
      <c r="A59" s="15"/>
      <c r="B59" s="15"/>
      <c r="C59" s="0"/>
      <c r="D59" s="15"/>
      <c r="E59" s="15"/>
      <c r="F59" s="15" t="s">
        <v>40</v>
      </c>
      <c r="G59" s="15" t="s">
        <v>41</v>
      </c>
      <c r="H59" s="15"/>
      <c r="I59" s="15"/>
      <c r="J59" s="15"/>
      <c r="K59" s="15"/>
      <c r="L59" s="15"/>
      <c r="M59" s="15"/>
    </row>
    <row r="60" ht="20" customHeight="1">
      <c r="A60" s="15">
        <v>1</v>
      </c>
      <c r="B60" s="15">
        <v>2</v>
      </c>
      <c r="C60" s="15"/>
      <c r="D60" s="15">
        <v>3</v>
      </c>
      <c r="E60" s="15">
        <v>4</v>
      </c>
      <c r="F60" s="15">
        <v>5</v>
      </c>
      <c r="G60" s="15">
        <v>6</v>
      </c>
      <c r="H60" s="15">
        <v>7</v>
      </c>
      <c r="I60" s="15">
        <v>8</v>
      </c>
      <c r="J60" s="15">
        <v>9</v>
      </c>
      <c r="K60" s="15">
        <v>10</v>
      </c>
      <c r="L60" s="15">
        <v>11</v>
      </c>
      <c r="M60" s="15">
        <v>12</v>
      </c>
    </row>
    <row r="61">
      <c r="A61" s="17" t="s">
        <v>61</v>
      </c>
      <c r="B61" s="15" t="s">
        <v>62</v>
      </c>
      <c r="C61" s="15" t="s">
        <v>62</v>
      </c>
      <c r="D61" s="15" t="s">
        <v>48</v>
      </c>
      <c r="E61" s="15" t="s">
        <v>63</v>
      </c>
      <c r="F61" s="15" t="s">
        <v>64</v>
      </c>
      <c r="G61" s="15" t="s">
        <v>65</v>
      </c>
      <c r="H61" s="22">
        <v>26550</v>
      </c>
      <c r="I61" s="22">
        <v>26550</v>
      </c>
      <c r="J61" s="22">
        <f>ROUNDDOWN(5*H61/100, 0)</f>
      </c>
      <c r="K61" s="22">
        <f>IF(H61-I61=0,0,IF(H61-I61&gt;J61,H61-I61-J61,IF(I61-H61&gt;J61,H61-I61-J61,0)))</f>
      </c>
      <c r="L61" s="15"/>
      <c r="M61" s="15"/>
    </row>
    <row r="62" ht="20" customHeight="1">
</row>
    <row r="63" ht="25" customHeight="1">
      <c r="A63" s="20" t="s">
        <v>66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ht="20" customHeight="1">
</row>
    <row r="65" ht="40" customHeight="1">
      <c r="A65" s="19" t="s">
        <v>21</v>
      </c>
      <c r="B65" s="19"/>
      <c r="C65" s="19"/>
      <c r="D65" s="17" t="s">
        <v>53</v>
      </c>
      <c r="E65" s="17"/>
      <c r="F65" s="17"/>
      <c r="G65" s="17"/>
      <c r="H65" s="17"/>
      <c r="I65" s="17"/>
      <c r="J65" s="17"/>
      <c r="K65" s="21" t="s">
        <v>23</v>
      </c>
      <c r="L65" s="21"/>
      <c r="M65" s="21"/>
      <c r="N65" s="15" t="s">
        <v>67</v>
      </c>
      <c r="O65" s="15"/>
      <c r="P65" s="15"/>
    </row>
    <row r="66" ht="20" customHeight="1">
</row>
    <row r="67" ht="20" customHeight="1">
      <c r="A67" s="19" t="s">
        <v>25</v>
      </c>
      <c r="B67" s="19"/>
      <c r="C67" s="19"/>
      <c r="D67" s="17" t="s">
        <v>26</v>
      </c>
      <c r="E67" s="17"/>
      <c r="F67" s="17"/>
      <c r="G67" s="17"/>
      <c r="H67" s="17"/>
      <c r="I67" s="17"/>
      <c r="J67" s="17"/>
    </row>
    <row r="68" ht="20" customHeight="1">
</row>
    <row r="69" ht="20" customHeight="1">
      <c r="A69" s="19" t="s">
        <v>27</v>
      </c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ht="20" customHeight="1">
      <c r="A70" s="19" t="s">
        <v>28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ht="40" customHeight="1">
      <c r="A71" s="15" t="s">
        <v>29</v>
      </c>
      <c r="B71" s="15" t="s">
        <v>30</v>
      </c>
      <c r="C71" s="15"/>
      <c r="D71" s="15" t="s">
        <v>31</v>
      </c>
      <c r="E71" s="15" t="s">
        <v>32</v>
      </c>
      <c r="F71" s="15"/>
      <c r="G71" s="15"/>
      <c r="H71" s="15"/>
      <c r="I71" s="15"/>
      <c r="J71" s="15"/>
      <c r="K71" s="15"/>
      <c r="L71" s="15"/>
    </row>
    <row r="72" ht="30" customHeight="1">
      <c r="A72" s="15"/>
      <c r="B72" s="15" t="s">
        <v>33</v>
      </c>
      <c r="C72" s="15"/>
      <c r="D72" s="15" t="s">
        <v>33</v>
      </c>
      <c r="E72" s="15" t="s">
        <v>33</v>
      </c>
      <c r="F72" s="15" t="s">
        <v>34</v>
      </c>
      <c r="G72" s="15"/>
      <c r="H72" s="15" t="s">
        <v>35</v>
      </c>
      <c r="I72" s="15" t="s">
        <v>36</v>
      </c>
      <c r="J72" s="15" t="s">
        <v>37</v>
      </c>
      <c r="K72" s="15" t="s">
        <v>38</v>
      </c>
      <c r="L72" s="15" t="s">
        <v>39</v>
      </c>
    </row>
    <row r="73" ht="30" customHeight="1">
      <c r="A73" s="15"/>
      <c r="B73" s="15"/>
      <c r="C73" s="0"/>
      <c r="D73" s="15"/>
      <c r="E73" s="15"/>
      <c r="F73" s="15" t="s">
        <v>40</v>
      </c>
      <c r="G73" s="15" t="s">
        <v>41</v>
      </c>
      <c r="H73" s="15"/>
      <c r="I73" s="15"/>
      <c r="J73" s="15"/>
      <c r="K73" s="15"/>
      <c r="L73" s="15"/>
    </row>
    <row r="74" ht="20" customHeight="1">
      <c r="A74" s="15">
        <v>1</v>
      </c>
      <c r="B74" s="15">
        <v>2</v>
      </c>
      <c r="C74" s="15"/>
      <c r="D74" s="15">
        <v>3</v>
      </c>
      <c r="E74" s="15">
        <v>4</v>
      </c>
      <c r="F74" s="15">
        <v>5</v>
      </c>
      <c r="G74" s="15">
        <v>6</v>
      </c>
      <c r="H74" s="15">
        <v>7</v>
      </c>
      <c r="I74" s="15">
        <v>8</v>
      </c>
      <c r="J74" s="15">
        <v>9</v>
      </c>
      <c r="K74" s="15">
        <v>10</v>
      </c>
      <c r="L74" s="15">
        <v>11</v>
      </c>
    </row>
    <row r="75" ht="20" customHeight="1">
</row>
    <row r="76" ht="20" customHeight="1">
      <c r="A76" s="19" t="s">
        <v>42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ht="40" customHeight="1">
      <c r="A77" s="15" t="s">
        <v>29</v>
      </c>
      <c r="B77" s="15" t="s">
        <v>30</v>
      </c>
      <c r="C77" s="15"/>
      <c r="D77" s="15" t="s">
        <v>31</v>
      </c>
      <c r="E77" s="15" t="s">
        <v>43</v>
      </c>
      <c r="F77" s="15"/>
      <c r="G77" s="15"/>
      <c r="H77" s="15"/>
      <c r="I77" s="15"/>
      <c r="J77" s="15"/>
      <c r="K77" s="15"/>
      <c r="L77" s="15"/>
      <c r="M77" s="15" t="s">
        <v>44</v>
      </c>
    </row>
    <row r="78" ht="30" customHeight="1">
      <c r="A78" s="15"/>
      <c r="B78" s="15" t="s">
        <v>33</v>
      </c>
      <c r="C78" s="15"/>
      <c r="D78" s="15" t="s">
        <v>33</v>
      </c>
      <c r="E78" s="15" t="s">
        <v>33</v>
      </c>
      <c r="F78" s="15" t="s">
        <v>34</v>
      </c>
      <c r="G78" s="15"/>
      <c r="H78" s="15" t="s">
        <v>35</v>
      </c>
      <c r="I78" s="15" t="s">
        <v>36</v>
      </c>
      <c r="J78" s="15" t="s">
        <v>37</v>
      </c>
      <c r="K78" s="15" t="s">
        <v>38</v>
      </c>
      <c r="L78" s="15" t="s">
        <v>39</v>
      </c>
      <c r="M78" s="15"/>
    </row>
    <row r="79" ht="30" customHeight="1">
      <c r="A79" s="15"/>
      <c r="B79" s="15"/>
      <c r="C79" s="0"/>
      <c r="D79" s="15"/>
      <c r="E79" s="15"/>
      <c r="F79" s="15" t="s">
        <v>40</v>
      </c>
      <c r="G79" s="15" t="s">
        <v>41</v>
      </c>
      <c r="H79" s="15"/>
      <c r="I79" s="15"/>
      <c r="J79" s="15"/>
      <c r="K79" s="15"/>
      <c r="L79" s="15"/>
      <c r="M79" s="15"/>
    </row>
    <row r="80" ht="20" customHeight="1">
      <c r="A80" s="15">
        <v>1</v>
      </c>
      <c r="B80" s="15">
        <v>2</v>
      </c>
      <c r="C80" s="15"/>
      <c r="D80" s="15">
        <v>3</v>
      </c>
      <c r="E80" s="15">
        <v>4</v>
      </c>
      <c r="F80" s="15">
        <v>5</v>
      </c>
      <c r="G80" s="15">
        <v>6</v>
      </c>
      <c r="H80" s="15">
        <v>7</v>
      </c>
      <c r="I80" s="15">
        <v>8</v>
      </c>
      <c r="J80" s="15">
        <v>9</v>
      </c>
      <c r="K80" s="15">
        <v>10</v>
      </c>
      <c r="L80" s="15">
        <v>11</v>
      </c>
      <c r="M80" s="15">
        <v>12</v>
      </c>
    </row>
    <row r="81" ht="45" customHeight="1">
      <c r="A81" s="17" t="s">
        <v>68</v>
      </c>
      <c r="B81" s="15" t="s">
        <v>69</v>
      </c>
      <c r="C81" s="15" t="s">
        <v>47</v>
      </c>
      <c r="D81" s="15" t="s">
        <v>48</v>
      </c>
      <c r="E81" s="15" t="s">
        <v>49</v>
      </c>
      <c r="F81" s="15" t="s">
        <v>50</v>
      </c>
      <c r="G81" s="15" t="s">
        <v>51</v>
      </c>
      <c r="H81" s="22">
        <v>27</v>
      </c>
      <c r="I81" s="22">
        <v>25</v>
      </c>
      <c r="J81" s="22">
        <f>ROUNDDOWN(10*H81/100, 0)</f>
      </c>
      <c r="K81" s="22">
        <f>IF(H81-I81=0,0,IF(H81-I81&gt;J81,H81-I81-J81,IF(I81-H81&gt;J81,H81-I81-J81,0)))</f>
      </c>
      <c r="L81" s="15" t="s">
        <v>70</v>
      </c>
      <c r="M81" s="15"/>
    </row>
    <row r="82" ht="20" customHeight="1">
</row>
    <row r="83" ht="25" customHeight="1">
      <c r="A83" s="20" t="s">
        <v>71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ht="20" customHeight="1">
</row>
    <row r="85" ht="40" customHeight="1">
      <c r="A85" s="19" t="s">
        <v>21</v>
      </c>
      <c r="B85" s="19"/>
      <c r="C85" s="19"/>
      <c r="D85" s="17" t="s">
        <v>22</v>
      </c>
      <c r="E85" s="17"/>
      <c r="F85" s="17"/>
      <c r="G85" s="17"/>
      <c r="H85" s="17"/>
      <c r="I85" s="17"/>
      <c r="J85" s="17"/>
      <c r="K85" s="21" t="s">
        <v>23</v>
      </c>
      <c r="L85" s="21"/>
      <c r="M85" s="21"/>
      <c r="N85" s="15" t="s">
        <v>72</v>
      </c>
      <c r="O85" s="15"/>
      <c r="P85" s="15"/>
    </row>
    <row r="86" ht="20" customHeight="1">
</row>
    <row r="87" ht="20" customHeight="1">
      <c r="A87" s="19" t="s">
        <v>25</v>
      </c>
      <c r="B87" s="19"/>
      <c r="C87" s="19"/>
      <c r="D87" s="17" t="s">
        <v>26</v>
      </c>
      <c r="E87" s="17"/>
      <c r="F87" s="17"/>
      <c r="G87" s="17"/>
      <c r="H87" s="17"/>
      <c r="I87" s="17"/>
      <c r="J87" s="17"/>
    </row>
    <row r="88" ht="20" customHeight="1">
</row>
    <row r="89" ht="20" customHeight="1">
      <c r="A89" s="19" t="s">
        <v>27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ht="20" customHeight="1">
      <c r="A90" s="19" t="s">
        <v>28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ht="40" customHeight="1">
      <c r="A91" s="15" t="s">
        <v>29</v>
      </c>
      <c r="B91" s="15" t="s">
        <v>30</v>
      </c>
      <c r="C91" s="15"/>
      <c r="D91" s="15" t="s">
        <v>31</v>
      </c>
      <c r="E91" s="15" t="s">
        <v>32</v>
      </c>
      <c r="F91" s="15"/>
      <c r="G91" s="15"/>
      <c r="H91" s="15"/>
      <c r="I91" s="15"/>
      <c r="J91" s="15"/>
      <c r="K91" s="15"/>
      <c r="L91" s="15"/>
    </row>
    <row r="92" ht="30" customHeight="1">
      <c r="A92" s="15"/>
      <c r="B92" s="15" t="s">
        <v>33</v>
      </c>
      <c r="C92" s="15"/>
      <c r="D92" s="15" t="s">
        <v>33</v>
      </c>
      <c r="E92" s="15" t="s">
        <v>33</v>
      </c>
      <c r="F92" s="15" t="s">
        <v>34</v>
      </c>
      <c r="G92" s="15"/>
      <c r="H92" s="15" t="s">
        <v>35</v>
      </c>
      <c r="I92" s="15" t="s">
        <v>36</v>
      </c>
      <c r="J92" s="15" t="s">
        <v>37</v>
      </c>
      <c r="K92" s="15" t="s">
        <v>38</v>
      </c>
      <c r="L92" s="15" t="s">
        <v>39</v>
      </c>
    </row>
    <row r="93" ht="30" customHeight="1">
      <c r="A93" s="15"/>
      <c r="B93" s="15"/>
      <c r="C93" s="0"/>
      <c r="D93" s="15"/>
      <c r="E93" s="15"/>
      <c r="F93" s="15" t="s">
        <v>40</v>
      </c>
      <c r="G93" s="15" t="s">
        <v>41</v>
      </c>
      <c r="H93" s="15"/>
      <c r="I93" s="15"/>
      <c r="J93" s="15"/>
      <c r="K93" s="15"/>
      <c r="L93" s="15"/>
    </row>
    <row r="94" ht="20" customHeight="1">
      <c r="A94" s="15">
        <v>1</v>
      </c>
      <c r="B94" s="15">
        <v>2</v>
      </c>
      <c r="C94" s="15"/>
      <c r="D94" s="15">
        <v>3</v>
      </c>
      <c r="E94" s="15">
        <v>4</v>
      </c>
      <c r="F94" s="15">
        <v>5</v>
      </c>
      <c r="G94" s="15">
        <v>6</v>
      </c>
      <c r="H94" s="15">
        <v>7</v>
      </c>
      <c r="I94" s="15">
        <v>8</v>
      </c>
      <c r="J94" s="15">
        <v>9</v>
      </c>
      <c r="K94" s="15">
        <v>10</v>
      </c>
      <c r="L94" s="15">
        <v>11</v>
      </c>
    </row>
    <row r="95" ht="20" customHeight="1">
</row>
    <row r="96" ht="20" customHeight="1">
      <c r="A96" s="19" t="s">
        <v>42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40" customHeight="1">
      <c r="A97" s="15" t="s">
        <v>29</v>
      </c>
      <c r="B97" s="15" t="s">
        <v>30</v>
      </c>
      <c r="C97" s="15"/>
      <c r="D97" s="15" t="s">
        <v>31</v>
      </c>
      <c r="E97" s="15" t="s">
        <v>43</v>
      </c>
      <c r="F97" s="15"/>
      <c r="G97" s="15"/>
      <c r="H97" s="15"/>
      <c r="I97" s="15"/>
      <c r="J97" s="15"/>
      <c r="K97" s="15"/>
      <c r="L97" s="15"/>
      <c r="M97" s="15" t="s">
        <v>44</v>
      </c>
    </row>
    <row r="98" ht="30" customHeight="1">
      <c r="A98" s="15"/>
      <c r="B98" s="15" t="s">
        <v>33</v>
      </c>
      <c r="C98" s="15"/>
      <c r="D98" s="15" t="s">
        <v>33</v>
      </c>
      <c r="E98" s="15" t="s">
        <v>33</v>
      </c>
      <c r="F98" s="15" t="s">
        <v>34</v>
      </c>
      <c r="G98" s="15"/>
      <c r="H98" s="15" t="s">
        <v>35</v>
      </c>
      <c r="I98" s="15" t="s">
        <v>36</v>
      </c>
      <c r="J98" s="15" t="s">
        <v>37</v>
      </c>
      <c r="K98" s="15" t="s">
        <v>38</v>
      </c>
      <c r="L98" s="15" t="s">
        <v>39</v>
      </c>
      <c r="M98" s="15"/>
    </row>
    <row r="99" ht="30" customHeight="1">
      <c r="A99" s="15"/>
      <c r="B99" s="15"/>
      <c r="C99" s="0"/>
      <c r="D99" s="15"/>
      <c r="E99" s="15"/>
      <c r="F99" s="15" t="s">
        <v>40</v>
      </c>
      <c r="G99" s="15" t="s">
        <v>41</v>
      </c>
      <c r="H99" s="15"/>
      <c r="I99" s="15"/>
      <c r="J99" s="15"/>
      <c r="K99" s="15"/>
      <c r="L99" s="15"/>
      <c r="M99" s="15"/>
    </row>
    <row r="100" ht="20" customHeight="1">
      <c r="A100" s="15">
        <v>1</v>
      </c>
      <c r="B100" s="15">
        <v>2</v>
      </c>
      <c r="C100" s="15"/>
      <c r="D100" s="15">
        <v>3</v>
      </c>
      <c r="E100" s="15">
        <v>4</v>
      </c>
      <c r="F100" s="15">
        <v>5</v>
      </c>
      <c r="G100" s="15">
        <v>6</v>
      </c>
      <c r="H100" s="15">
        <v>7</v>
      </c>
      <c r="I100" s="15">
        <v>8</v>
      </c>
      <c r="J100" s="15">
        <v>9</v>
      </c>
      <c r="K100" s="15">
        <v>10</v>
      </c>
      <c r="L100" s="15">
        <v>11</v>
      </c>
      <c r="M100" s="15">
        <v>12</v>
      </c>
    </row>
    <row r="101" ht="60" customHeight="1">
      <c r="A101" s="17" t="s">
        <v>73</v>
      </c>
      <c r="B101" s="15" t="s">
        <v>74</v>
      </c>
      <c r="C101" s="15" t="s">
        <v>75</v>
      </c>
      <c r="D101" s="15" t="s">
        <v>76</v>
      </c>
      <c r="E101" s="15" t="s">
        <v>49</v>
      </c>
      <c r="F101" s="15" t="s">
        <v>50</v>
      </c>
      <c r="G101" s="15" t="s">
        <v>51</v>
      </c>
      <c r="H101" s="22">
        <v>41</v>
      </c>
      <c r="I101" s="22">
        <v>38</v>
      </c>
      <c r="J101" s="22">
        <f>ROUNDDOWN(5*H101/100, 0)</f>
      </c>
      <c r="K101" s="22">
        <f>IF(H101-I101=0,0,IF(H101-I101&gt;J101,H101-I101-J101,IF(I101-H101&gt;J101,H101-I101-J101,0)))</f>
      </c>
      <c r="L101" s="15" t="s">
        <v>77</v>
      </c>
      <c r="M101" s="15"/>
    </row>
    <row r="102">
      <c r="A102" s="17" t="s">
        <v>78</v>
      </c>
      <c r="B102" s="15" t="s">
        <v>79</v>
      </c>
      <c r="C102" s="15" t="s">
        <v>47</v>
      </c>
      <c r="D102" s="15" t="s">
        <v>48</v>
      </c>
      <c r="E102" s="15" t="s">
        <v>49</v>
      </c>
      <c r="F102" s="15" t="s">
        <v>50</v>
      </c>
      <c r="G102" s="15" t="s">
        <v>51</v>
      </c>
      <c r="H102" s="22">
        <v>5</v>
      </c>
      <c r="I102" s="22">
        <v>5</v>
      </c>
      <c r="J102" s="22">
        <f>ROUNDDOWN(5*H102/100, 0)</f>
      </c>
      <c r="K102" s="22">
        <f>IF(H102-I102=0,0,IF(H102-I102&gt;J102,H102-I102-J102,IF(I102-H102&gt;J102,H102-I102-J102,0)))</f>
      </c>
      <c r="L102" s="15"/>
      <c r="M102" s="15"/>
    </row>
    <row r="103" ht="105" customHeight="1">
      <c r="A103" s="17" t="s">
        <v>80</v>
      </c>
      <c r="B103" s="15" t="s">
        <v>74</v>
      </c>
      <c r="C103" s="15" t="s">
        <v>47</v>
      </c>
      <c r="D103" s="15" t="s">
        <v>48</v>
      </c>
      <c r="E103" s="15" t="s">
        <v>49</v>
      </c>
      <c r="F103" s="15" t="s">
        <v>50</v>
      </c>
      <c r="G103" s="15" t="s">
        <v>51</v>
      </c>
      <c r="H103" s="22">
        <v>69</v>
      </c>
      <c r="I103" s="22">
        <v>67</v>
      </c>
      <c r="J103" s="22">
        <f>ROUNDDOWN(5*H103/100, 0)</f>
      </c>
      <c r="K103" s="22">
        <f>IF(H103-I103=0,0,IF(H103-I103&gt;J103,H103-I103-J103,IF(I103-H103&gt;J103,H103-I103-J103,0)))</f>
      </c>
      <c r="L103" s="15" t="s">
        <v>81</v>
      </c>
      <c r="M103" s="15"/>
    </row>
    <row r="104" ht="60" customHeight="1">
      <c r="A104" s="17" t="s">
        <v>82</v>
      </c>
      <c r="B104" s="15" t="s">
        <v>83</v>
      </c>
      <c r="C104" s="15" t="s">
        <v>47</v>
      </c>
      <c r="D104" s="15" t="s">
        <v>48</v>
      </c>
      <c r="E104" s="15" t="s">
        <v>49</v>
      </c>
      <c r="F104" s="15" t="s">
        <v>50</v>
      </c>
      <c r="G104" s="15" t="s">
        <v>51</v>
      </c>
      <c r="H104" s="22">
        <v>33</v>
      </c>
      <c r="I104" s="22">
        <v>10</v>
      </c>
      <c r="J104" s="22">
        <f>ROUNDDOWN(5*H104/100, 0)</f>
      </c>
      <c r="K104" s="22">
        <f>IF(H104-I104=0,0,IF(H104-I104&gt;J104,H104-I104-J104,IF(I104-H104&gt;J104,H104-I104-J104,0)))</f>
      </c>
      <c r="L104" s="15" t="s">
        <v>84</v>
      </c>
      <c r="M104" s="15"/>
    </row>
    <row r="105" ht="90" customHeight="1">
      <c r="A105" s="17" t="s">
        <v>85</v>
      </c>
      <c r="B105" s="15" t="s">
        <v>86</v>
      </c>
      <c r="C105" s="15" t="s">
        <v>47</v>
      </c>
      <c r="D105" s="15" t="s">
        <v>48</v>
      </c>
      <c r="E105" s="15" t="s">
        <v>49</v>
      </c>
      <c r="F105" s="15" t="s">
        <v>50</v>
      </c>
      <c r="G105" s="15" t="s">
        <v>51</v>
      </c>
      <c r="H105" s="22">
        <v>80</v>
      </c>
      <c r="I105" s="22">
        <v>76</v>
      </c>
      <c r="J105" s="22">
        <f>ROUNDDOWN(5*H105/100, 0)</f>
      </c>
      <c r="K105" s="22">
        <f>IF(H105-I105=0,0,IF(H105-I105&gt;J105,H105-I105-J105,IF(I105-H105&gt;J105,H105-I105-J105,0)))</f>
      </c>
      <c r="L105" s="15" t="s">
        <v>87</v>
      </c>
      <c r="M105" s="15"/>
    </row>
    <row r="106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3:P23"/>
    <mergeCell ref="A25:C25"/>
    <mergeCell ref="D25:J25"/>
    <mergeCell ref="K25:M25"/>
    <mergeCell ref="N25:P25"/>
    <mergeCell ref="A27:C27"/>
    <mergeCell ref="D27:J27"/>
    <mergeCell ref="A29:P29"/>
    <mergeCell ref="A30:P30"/>
    <mergeCell ref="A31:A33"/>
    <mergeCell ref="B31:C31"/>
    <mergeCell ref="E31:L31"/>
    <mergeCell ref="B32:C33"/>
    <mergeCell ref="D32:D33"/>
    <mergeCell ref="E32:E33"/>
    <mergeCell ref="F32:G32"/>
    <mergeCell ref="H32:H33"/>
    <mergeCell ref="I32:I33"/>
    <mergeCell ref="J32:J33"/>
    <mergeCell ref="K32:K33"/>
    <mergeCell ref="L32:L33"/>
    <mergeCell ref="B34:C34"/>
    <mergeCell ref="A36:P36"/>
    <mergeCell ref="A37:A39"/>
    <mergeCell ref="B37:C37"/>
    <mergeCell ref="E37:L37"/>
    <mergeCell ref="M37:M39"/>
    <mergeCell ref="B38:C39"/>
    <mergeCell ref="D38:D39"/>
    <mergeCell ref="E38:E39"/>
    <mergeCell ref="F38:G38"/>
    <mergeCell ref="H38:H39"/>
    <mergeCell ref="I38:I39"/>
    <mergeCell ref="J38:J39"/>
    <mergeCell ref="K38:K39"/>
    <mergeCell ref="L38:L39"/>
    <mergeCell ref="B40:C40"/>
    <mergeCell ref="A43:P43"/>
    <mergeCell ref="A45:C45"/>
    <mergeCell ref="D45:J45"/>
    <mergeCell ref="K45:M45"/>
    <mergeCell ref="N45:P45"/>
    <mergeCell ref="A47:C47"/>
    <mergeCell ref="D47:J47"/>
    <mergeCell ref="A49:P49"/>
    <mergeCell ref="A50:P50"/>
    <mergeCell ref="A51:A53"/>
    <mergeCell ref="B51:C51"/>
    <mergeCell ref="E51:L51"/>
    <mergeCell ref="B52:C53"/>
    <mergeCell ref="D52:D53"/>
    <mergeCell ref="E52:E53"/>
    <mergeCell ref="F52:G52"/>
    <mergeCell ref="H52:H53"/>
    <mergeCell ref="I52:I53"/>
    <mergeCell ref="J52:J53"/>
    <mergeCell ref="K52:K53"/>
    <mergeCell ref="L52:L53"/>
    <mergeCell ref="B54:C54"/>
    <mergeCell ref="A56:P56"/>
    <mergeCell ref="A57:A59"/>
    <mergeCell ref="B57:C57"/>
    <mergeCell ref="E57:L57"/>
    <mergeCell ref="M57:M59"/>
    <mergeCell ref="B58:C59"/>
    <mergeCell ref="D58:D59"/>
    <mergeCell ref="E58:E59"/>
    <mergeCell ref="F58:G58"/>
    <mergeCell ref="H58:H59"/>
    <mergeCell ref="I58:I59"/>
    <mergeCell ref="J58:J59"/>
    <mergeCell ref="K58:K59"/>
    <mergeCell ref="L58:L59"/>
    <mergeCell ref="B60:C60"/>
    <mergeCell ref="A63:P63"/>
    <mergeCell ref="A65:C65"/>
    <mergeCell ref="D65:J65"/>
    <mergeCell ref="K65:M65"/>
    <mergeCell ref="N65:P65"/>
    <mergeCell ref="A67:C67"/>
    <mergeCell ref="D67:J67"/>
    <mergeCell ref="A69:P69"/>
    <mergeCell ref="A70:P70"/>
    <mergeCell ref="A71:A73"/>
    <mergeCell ref="B71:C71"/>
    <mergeCell ref="E71:L71"/>
    <mergeCell ref="B72:C73"/>
    <mergeCell ref="D72:D73"/>
    <mergeCell ref="E72:E73"/>
    <mergeCell ref="F72:G72"/>
    <mergeCell ref="H72:H73"/>
    <mergeCell ref="I72:I73"/>
    <mergeCell ref="J72:J73"/>
    <mergeCell ref="K72:K73"/>
    <mergeCell ref="L72:L73"/>
    <mergeCell ref="B74:C74"/>
    <mergeCell ref="A76:P76"/>
    <mergeCell ref="A77:A79"/>
    <mergeCell ref="B77:C77"/>
    <mergeCell ref="E77:L77"/>
    <mergeCell ref="M77:M79"/>
    <mergeCell ref="B78:C79"/>
    <mergeCell ref="D78:D79"/>
    <mergeCell ref="E78:E79"/>
    <mergeCell ref="F78:G78"/>
    <mergeCell ref="H78:H79"/>
    <mergeCell ref="I78:I79"/>
    <mergeCell ref="J78:J79"/>
    <mergeCell ref="K78:K79"/>
    <mergeCell ref="L78:L79"/>
    <mergeCell ref="B80:C80"/>
    <mergeCell ref="A83:P83"/>
    <mergeCell ref="A85:C85"/>
    <mergeCell ref="D85:J85"/>
    <mergeCell ref="K85:M85"/>
    <mergeCell ref="N85:P85"/>
    <mergeCell ref="A87:C87"/>
    <mergeCell ref="D87:J87"/>
    <mergeCell ref="A89:P89"/>
    <mergeCell ref="A90:P90"/>
    <mergeCell ref="A91:A93"/>
    <mergeCell ref="B91:C91"/>
    <mergeCell ref="E91:L91"/>
    <mergeCell ref="B92:C93"/>
    <mergeCell ref="D92:D93"/>
    <mergeCell ref="E92:E93"/>
    <mergeCell ref="F92:G92"/>
    <mergeCell ref="H92:H93"/>
    <mergeCell ref="I92:I93"/>
    <mergeCell ref="J92:J93"/>
    <mergeCell ref="K92:K93"/>
    <mergeCell ref="L92:L93"/>
    <mergeCell ref="B94:C94"/>
    <mergeCell ref="A96:P96"/>
    <mergeCell ref="A97:A99"/>
    <mergeCell ref="B97:C97"/>
    <mergeCell ref="E97:L97"/>
    <mergeCell ref="M97:M99"/>
    <mergeCell ref="B98:C99"/>
    <mergeCell ref="D98:D99"/>
    <mergeCell ref="E98:E99"/>
    <mergeCell ref="F98:G98"/>
    <mergeCell ref="H98:H99"/>
    <mergeCell ref="I98:I99"/>
    <mergeCell ref="J98:J99"/>
    <mergeCell ref="K98:K99"/>
    <mergeCell ref="L98:L99"/>
    <mergeCell ref="B100:C100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&amp;K00-00925199._20.464850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89</v>
      </c>
      <c r="B5" s="19"/>
      <c r="C5" s="19"/>
      <c r="D5" s="17" t="s">
        <v>90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91</v>
      </c>
      <c r="O5" s="15"/>
      <c r="P5" s="15"/>
    </row>
    <row r="6" ht="20" customHeight="1">
</row>
    <row r="7" ht="20" customHeight="1">
      <c r="A7" s="19" t="s">
        <v>92</v>
      </c>
      <c r="B7" s="19"/>
      <c r="C7" s="19"/>
      <c r="D7" s="17" t="s">
        <v>93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94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95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96</v>
      </c>
      <c r="C11" s="15"/>
      <c r="D11" s="15" t="s">
        <v>97</v>
      </c>
      <c r="E11" s="15" t="s">
        <v>98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99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96</v>
      </c>
      <c r="C17" s="15"/>
      <c r="D17" s="15" t="s">
        <v>97</v>
      </c>
      <c r="E17" s="15" t="s">
        <v>100</v>
      </c>
      <c r="F17" s="15"/>
      <c r="G17" s="15"/>
      <c r="H17" s="15"/>
      <c r="I17" s="15"/>
      <c r="J17" s="15"/>
      <c r="K17" s="15"/>
      <c r="L17" s="15"/>
      <c r="M17" s="15" t="s">
        <v>101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102</v>
      </c>
      <c r="B21" s="15"/>
      <c r="C21" s="15"/>
      <c r="D21" s="15" t="s">
        <v>103</v>
      </c>
      <c r="E21" s="15" t="s">
        <v>104</v>
      </c>
      <c r="F21" s="15" t="s">
        <v>50</v>
      </c>
      <c r="G21" s="15" t="s">
        <v>51</v>
      </c>
      <c r="H21" s="22">
        <v>93</v>
      </c>
      <c r="I21" s="22">
        <v>88</v>
      </c>
      <c r="J21" s="22">
        <f>ROUNDDOWN(5*H21/100, 0)</f>
      </c>
      <c r="K21" s="22">
        <f>IF(H21-I21=0,0,IF(H21-I21&gt;J21,H21-I21-J21,IF(I21-H21&gt;J21,H21-I21-J21,0)))</f>
      </c>
      <c r="L21" s="15" t="s">
        <v>105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106</v>
      </c>
      <c r="B25" s="25" t="s">
        <v>107</v>
      </c>
      <c r="C25" s="28" t="s">
        <v>107</v>
      </c>
      <c r="D25" s="28"/>
    </row>
    <row r="26" ht="20" customHeight="1">
      <c r="A26" s="0"/>
      <c r="B26" s="26" t="s">
        <v>108</v>
      </c>
      <c r="C26" s="26" t="s">
        <v>109</v>
      </c>
      <c r="D26" s="26" t="s">
        <v>110</v>
      </c>
    </row>
    <row r="27" ht="20" customHeight="1">
</row>
    <row r="28" ht="20" customHeight="1">
      <c r="A28" s="0"/>
      <c r="B28" s="24" t="s">
        <v>111</v>
      </c>
      <c r="C28" s="24"/>
      <c r="D28" s="24"/>
    </row>
    <row r="29" ht="20" customHeight="1">
</row>
    <row r="30" ht="20" customHeight="1">
      <c r="A30" s="4" t="s">
        <v>112</v>
      </c>
      <c r="B30" s="4"/>
      <c r="C30" s="4"/>
    </row>
    <row r="31" ht="20" customHeight="1">
      <c r="A31" s="5" t="s">
        <v>113</v>
      </c>
      <c r="B31" s="5"/>
      <c r="C31" s="5"/>
    </row>
    <row r="32" ht="20" customHeight="1">
      <c r="A32" s="5" t="s">
        <v>114</v>
      </c>
      <c r="B32" s="5"/>
      <c r="C32" s="5"/>
    </row>
    <row r="33" ht="20" customHeight="1">
      <c r="A33" s="5" t="s">
        <v>115</v>
      </c>
      <c r="B33" s="5"/>
      <c r="C33" s="5"/>
    </row>
    <row r="34" ht="20" customHeight="1">
      <c r="A34" s="5" t="s">
        <v>116</v>
      </c>
      <c r="B34" s="5"/>
      <c r="C34" s="5"/>
    </row>
    <row r="35" ht="20" customHeight="1">
      <c r="A35" s="5" t="s">
        <v>117</v>
      </c>
      <c r="B35" s="5"/>
      <c r="C35" s="5"/>
    </row>
    <row r="36" ht="20" customHeight="1">
      <c r="A36" s="6" t="s">
        <v>118</v>
      </c>
      <c r="B36" s="6"/>
      <c r="C36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&amp;K00-00925199._20.464850</oddHeader>
    <oddFooter>&amp;L&amp;L&amp;"Verdana,Полужирный"&amp;K000000&amp;L&amp;"Verdana,Полужирный"&amp;K00-014</oddFooter>
  </headerFooter>
</worksheet>
</file>