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<sst xmlns="http://schemas.openxmlformats.org/spreadsheetml/2006/main">
  <si>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</si>
  <si>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678-п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</si>
  <si>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</si>
  <si>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</si>
  <si>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</si>
  <si>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</si>
  <si>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Шуйский многопрофильный колледж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</si>
  <si>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</si>
  <si>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</si>
  <si>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</si>
  <si>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</si>
  <si>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242Ц3301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</si>
  <si>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</si>
  <si>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</si>
  <si>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</si>
  <si>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</si>
  <si>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</si>
  <si>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</si>
  <si>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</si>
  <si>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</si>
  <si>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</si>
  <si>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</si>
  <si>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</si>
  <si>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</si>
  <si>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</si>
  <si>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</si>
  <si>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</si>
  <si>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</si>
  <si>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</si>
  <si>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</si>
  <si>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</si>
  <si>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</si>
  <si>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</si>
  <si>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</si>
  <si>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</si>
  <si>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</si>
  <si>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</si>
  <si>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</si>
  <si>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</si>
  <si>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</si>
  <si>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</si>
  <si>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</si>
  <si>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</si>
  <si>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</si>
  <si>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</si>
  <si>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852101О.99.0.ББ29СУ08002</t>
  </si>
  <si>
    <t>08.01.26 Мастер по ремонту и обслуживанию инженерных систем жилищно-коммунального хозяйства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</si>
  <si>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</si>
  <si>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</si>
  <si>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</si>
  <si>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</si>
  <si>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</si>
  <si>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</si>
  <si>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852101О.99.0.ББ29ПШ68000</t>
  </si>
  <si>
    <t>43.01.02 Парикмахер</t>
  </si>
  <si>
    <t>852101О.99.0.ББ29МР52000</t>
  </si>
  <si>
    <t>29.01.08 Оператор швейного оборудования</t>
  </si>
  <si>
    <t>852101О.99.0.ББ29ЗА80000</t>
  </si>
  <si>
    <t>19.01.04 Пекарь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</si>
  <si>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</si>
  <si>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</si>
  <si>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</si>
  <si>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</si>
  <si>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</si>
  <si>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</si>
  <si>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</si>
  <si>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</si>
  <si>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</si>
  <si>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</si>
  <si>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БО83</t>
  </si>
  <si>
    <t>852100О.99.0.БО83ПЮ32000</t>
  </si>
  <si>
    <t>29.01.34 Оператор оборудования швейного производства (по видам)</t>
  </si>
  <si>
    <t>852100О.99.0.БО83АШ04000</t>
  </si>
  <si>
    <t>08.01.29 Мастер по ремонту и обслуживанию инженерных систем жилищно-коммунального хозяйства</t>
  </si>
  <si>
    <t>852100О.99.0.БО83ВУ88000</t>
  </si>
  <si>
    <t>13.01.10 Электромонтер по ремонту и обслуживанию электрооборудования (по отраслям)</t>
  </si>
  <si>
    <t>откорректировано с учетом фактического исполнения</t>
  </si>
  <si>
    <t>852100О.99.0.БО83ЕП80000</t>
  </si>
  <si>
    <t>19.01.18 Аппаратчик-оператор производства продуктов питания из растительного сырья</t>
  </si>
  <si>
    <t>852100О.99.0.БО83ГБ68000</t>
  </si>
  <si>
    <t>15.01.05 Сварщик (ручной и частично механизированной сварки (наплавки)</t>
  </si>
  <si>
    <t>РАЗДЕЛ 4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</si>
  <si>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</si>
  <si>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</si>
  <si>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852100О.99.0.БО84НА24000</t>
  </si>
  <si>
    <t>29.02.05 Технология текстильных изделий (по видам)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</si>
  <si>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</si>
  <si>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</si>
  <si>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не выполнение кцп</t>
  </si>
  <si>
    <t>852100О.99.0.БО84ЖО44000</t>
  </si>
  <si>
    <t>19.02.11 Технология продуктов питания из растительного сырья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</si>
  <si>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</si>
  <si>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</si>
  <si>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</si>
  <si>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</si>
  <si>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</si>
  <si>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</si>
  <si>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</si>
  <si>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</si>
  <si>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</si>
  <si>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</si>
  <si>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</si>
  <si>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</si>
  <si>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</si>
  <si>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</si>
  <si>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</si>
  <si>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</si>
  <si>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</si>
  <si>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</si>
  <si>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</si>
  <si>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</si>
  <si>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</si>
  <si>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</si>
  <si>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</si>
  <si>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</si>
  <si>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Генералова Наталья Викторовна</t>
  </si>
  <si>
    <t>Должность: Исполняющий обязанности директора</t>
  </si>
  <si>
    <t>Действует c 28.08.2025 15:17:23 по: 21.11.2026 15:17:23</t>
  </si>
  <si>
    <t>Серийный номер: F1DBDEE54F4CC7408F40DF13F7D9D8A717FADA78</t>
  </si>
  <si>
    <t>Издатель: Федеральное казначейство</t>
  </si>
  <si>
    <t>Время подписания: 19.01.2026 10:32:54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</si>
</sst>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&amp;K00-00925199._31.464317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</v>
      </c>
      <c r="I21" s="22">
        <v>6</v>
      </c>
      <c r="J21" s="22">
        <f>ROUNDDOWN(10*H21/100,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</v>
      </c>
      <c r="I22" s="22">
        <v>8</v>
      </c>
      <c r="J22" s="22">
        <f>ROUNDDOWN(10*H22/100, 0)</f>
      </c>
      <c r="K22" s="22">
        <f>IF(H22-I22=0,0,IF(H22-I22&gt;J22,H22-I22-J22,IF(I22-H22&gt;J22,H22-I22-J22,0)))</f>
      </c>
      <c r="L22" s="15"/>
      <c r="M22" s="15"/>
    </row>
    <row r="23" ht="30" customHeight="1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23</v>
      </c>
      <c r="I23" s="22">
        <v>22</v>
      </c>
      <c r="J23" s="22">
        <f>ROUNDDOWN(10*H23/100, 0)</f>
      </c>
      <c r="K23" s="22">
        <f>IF(H23-I23=0,0,IF(H23-I23&gt;J23,H23-I23-J23,IF(I23-H23&gt;J23,H23-I23-J23,0)))</f>
      </c>
      <c r="L23" s="15" t="s">
        <v>52</v>
      </c>
      <c r="M23" s="15"/>
    </row>
    <row r="24" ht="30" customHeight="1">
      <c r="A24" s="17" t="s">
        <v>57</v>
      </c>
      <c r="B24" s="15" t="s">
        <v>58</v>
      </c>
      <c r="C24" s="15" t="s">
        <v>47</v>
      </c>
      <c r="D24" s="15" t="s">
        <v>48</v>
      </c>
      <c r="E24" s="15" t="s">
        <v>49</v>
      </c>
      <c r="F24" s="15" t="s">
        <v>50</v>
      </c>
      <c r="G24" s="15" t="s">
        <v>51</v>
      </c>
      <c r="H24" s="22">
        <v>11</v>
      </c>
      <c r="I24" s="22">
        <v>10</v>
      </c>
      <c r="J24" s="22">
        <f>ROUNDDOWN(10*H24/100, 0)</f>
      </c>
      <c r="K24" s="22">
        <f>IF(H24-I24=0,0,IF(H24-I24&gt;J24,H24-I24-J24,IF(I24-H24&gt;J24,H24-I24-J24,0)))</f>
      </c>
      <c r="L24" s="15" t="s">
        <v>52</v>
      </c>
      <c r="M24" s="15"/>
    </row>
    <row r="25" ht="20" customHeight="1">
</row>
    <row r="26" ht="25" customHeight="1">
      <c r="A26" s="20" t="s">
        <v>59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ht="20" customHeight="1">
</row>
    <row r="28" ht="40" customHeight="1">
      <c r="A28" s="19" t="s">
        <v>21</v>
      </c>
      <c r="B28" s="19"/>
      <c r="C28" s="19"/>
      <c r="D28" s="17" t="s">
        <v>60</v>
      </c>
      <c r="E28" s="17"/>
      <c r="F28" s="17"/>
      <c r="G28" s="17"/>
      <c r="H28" s="17"/>
      <c r="I28" s="17"/>
      <c r="J28" s="17"/>
      <c r="K28" s="21" t="s">
        <v>23</v>
      </c>
      <c r="L28" s="21"/>
      <c r="M28" s="21"/>
      <c r="N28" s="15" t="s">
        <v>61</v>
      </c>
      <c r="O28" s="15"/>
      <c r="P28" s="15"/>
    </row>
    <row r="29" ht="20" customHeight="1">
</row>
    <row r="30" ht="20" customHeight="1">
      <c r="A30" s="19" t="s">
        <v>25</v>
      </c>
      <c r="B30" s="19"/>
      <c r="C30" s="19"/>
      <c r="D30" s="17" t="s">
        <v>62</v>
      </c>
      <c r="E30" s="17"/>
      <c r="F30" s="17"/>
      <c r="G30" s="17"/>
      <c r="H30" s="17"/>
      <c r="I30" s="17"/>
      <c r="J30" s="17"/>
    </row>
    <row r="31" ht="20" customHeight="1">
</row>
    <row r="32" ht="20" customHeight="1">
      <c r="A32" s="19" t="s">
        <v>27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20" customHeight="1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40" customHeight="1">
      <c r="A34" s="15" t="s">
        <v>29</v>
      </c>
      <c r="B34" s="15" t="s">
        <v>30</v>
      </c>
      <c r="C34" s="15"/>
      <c r="D34" s="15" t="s">
        <v>31</v>
      </c>
      <c r="E34" s="15" t="s">
        <v>32</v>
      </c>
      <c r="F34" s="15"/>
      <c r="G34" s="15"/>
      <c r="H34" s="15"/>
      <c r="I34" s="15"/>
      <c r="J34" s="15"/>
      <c r="K34" s="15"/>
      <c r="L34" s="15"/>
    </row>
    <row r="35" ht="30" customHeight="1">
      <c r="A35" s="15"/>
      <c r="B35" s="15" t="s">
        <v>33</v>
      </c>
      <c r="C35" s="15"/>
      <c r="D35" s="15" t="s">
        <v>33</v>
      </c>
      <c r="E35" s="15" t="s">
        <v>33</v>
      </c>
      <c r="F35" s="15" t="s">
        <v>34</v>
      </c>
      <c r="G35" s="15"/>
      <c r="H35" s="15" t="s">
        <v>35</v>
      </c>
      <c r="I35" s="15" t="s">
        <v>36</v>
      </c>
      <c r="J35" s="15" t="s">
        <v>37</v>
      </c>
      <c r="K35" s="15" t="s">
        <v>38</v>
      </c>
      <c r="L35" s="15" t="s">
        <v>39</v>
      </c>
    </row>
    <row r="36" ht="30" customHeight="1">
      <c r="A36" s="15"/>
      <c r="B36" s="15"/>
      <c r="C36" s="0"/>
      <c r="D36" s="15"/>
      <c r="E36" s="15"/>
      <c r="F36" s="15" t="s">
        <v>40</v>
      </c>
      <c r="G36" s="15" t="s">
        <v>41</v>
      </c>
      <c r="H36" s="15"/>
      <c r="I36" s="15"/>
      <c r="J36" s="15"/>
      <c r="K36" s="15"/>
      <c r="L36" s="15"/>
    </row>
    <row r="37" ht="20" customHeight="1">
      <c r="A37" s="15">
        <v>1</v>
      </c>
      <c r="B37" s="15">
        <v>2</v>
      </c>
      <c r="C37" s="15"/>
      <c r="D37" s="15">
        <v>3</v>
      </c>
      <c r="E37" s="15">
        <v>4</v>
      </c>
      <c r="F37" s="15">
        <v>5</v>
      </c>
      <c r="G37" s="15">
        <v>6</v>
      </c>
      <c r="H37" s="15">
        <v>7</v>
      </c>
      <c r="I37" s="15">
        <v>8</v>
      </c>
      <c r="J37" s="15">
        <v>9</v>
      </c>
      <c r="K37" s="15">
        <v>10</v>
      </c>
      <c r="L37" s="15">
        <v>11</v>
      </c>
    </row>
    <row r="38" ht="20" customHeight="1">
</row>
    <row r="39" ht="20" customHeight="1">
      <c r="A39" s="19" t="s">
        <v>42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ht="40" customHeight="1">
      <c r="A40" s="15" t="s">
        <v>29</v>
      </c>
      <c r="B40" s="15" t="s">
        <v>30</v>
      </c>
      <c r="C40" s="15"/>
      <c r="D40" s="15" t="s">
        <v>31</v>
      </c>
      <c r="E40" s="15" t="s">
        <v>43</v>
      </c>
      <c r="F40" s="15"/>
      <c r="G40" s="15"/>
      <c r="H40" s="15"/>
      <c r="I40" s="15"/>
      <c r="J40" s="15"/>
      <c r="K40" s="15"/>
      <c r="L40" s="15"/>
      <c r="M40" s="15" t="s">
        <v>44</v>
      </c>
    </row>
    <row r="41" ht="30" customHeight="1">
      <c r="A41" s="15"/>
      <c r="B41" s="15" t="s">
        <v>33</v>
      </c>
      <c r="C41" s="15"/>
      <c r="D41" s="15" t="s">
        <v>33</v>
      </c>
      <c r="E41" s="15" t="s">
        <v>33</v>
      </c>
      <c r="F41" s="15" t="s">
        <v>34</v>
      </c>
      <c r="G41" s="15"/>
      <c r="H41" s="15" t="s">
        <v>35</v>
      </c>
      <c r="I41" s="15" t="s">
        <v>36</v>
      </c>
      <c r="J41" s="15" t="s">
        <v>37</v>
      </c>
      <c r="K41" s="15" t="s">
        <v>38</v>
      </c>
      <c r="L41" s="15" t="s">
        <v>39</v>
      </c>
      <c r="M41" s="15"/>
    </row>
    <row r="42" ht="30" customHeight="1">
      <c r="A42" s="15"/>
      <c r="B42" s="15"/>
      <c r="C42" s="0"/>
      <c r="D42" s="15"/>
      <c r="E42" s="15"/>
      <c r="F42" s="15" t="s">
        <v>40</v>
      </c>
      <c r="G42" s="15" t="s">
        <v>41</v>
      </c>
      <c r="H42" s="15"/>
      <c r="I42" s="15"/>
      <c r="J42" s="15"/>
      <c r="K42" s="15"/>
      <c r="L42" s="15"/>
      <c r="M42" s="15"/>
    </row>
    <row r="43" ht="20" customHeight="1">
      <c r="A43" s="15">
        <v>1</v>
      </c>
      <c r="B43" s="15">
        <v>2</v>
      </c>
      <c r="C43" s="15"/>
      <c r="D43" s="15">
        <v>3</v>
      </c>
      <c r="E43" s="15">
        <v>4</v>
      </c>
      <c r="F43" s="15">
        <v>5</v>
      </c>
      <c r="G43" s="15">
        <v>6</v>
      </c>
      <c r="H43" s="15">
        <v>7</v>
      </c>
      <c r="I43" s="15">
        <v>8</v>
      </c>
      <c r="J43" s="15">
        <v>9</v>
      </c>
      <c r="K43" s="15">
        <v>10</v>
      </c>
      <c r="L43" s="15">
        <v>11</v>
      </c>
      <c r="M43" s="15">
        <v>12</v>
      </c>
    </row>
    <row r="44" ht="30" customHeight="1">
      <c r="A44" s="17" t="s">
        <v>63</v>
      </c>
      <c r="B44" s="15" t="s">
        <v>64</v>
      </c>
      <c r="C44" s="15" t="s">
        <v>64</v>
      </c>
      <c r="D44" s="15" t="s">
        <v>48</v>
      </c>
      <c r="E44" s="15" t="s">
        <v>65</v>
      </c>
      <c r="F44" s="15" t="s">
        <v>66</v>
      </c>
      <c r="G44" s="15" t="s">
        <v>67</v>
      </c>
      <c r="H44" s="22">
        <v>31120</v>
      </c>
      <c r="I44" s="22">
        <v>29832</v>
      </c>
      <c r="J44" s="22">
        <f>ROUNDDOWN(5*H44/100, 0)</f>
      </c>
      <c r="K44" s="22">
        <f>IF(H44-I44=0,0,IF(H44-I44&gt;J44,H44-I44-J44,IF(I44-H44&gt;J44,H44-I44-J44,0)))</f>
      </c>
      <c r="L44" s="15" t="s">
        <v>52</v>
      </c>
      <c r="M44" s="15"/>
    </row>
    <row r="45" ht="20" customHeight="1">
</row>
    <row r="46" ht="25" customHeight="1">
      <c r="A46" s="20" t="s">
        <v>68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22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69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26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 ht="30" customHeight="1">
      <c r="A64" s="17" t="s">
        <v>70</v>
      </c>
      <c r="B64" s="15" t="s">
        <v>71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33</v>
      </c>
      <c r="I64" s="22">
        <v>31</v>
      </c>
      <c r="J64" s="22">
        <f>ROUNDDOWN(10*H64/100, 0)</f>
      </c>
      <c r="K64" s="22">
        <f>IF(H64-I64=0,0,IF(H64-I64&gt;J64,H64-I64-J64,IF(I64-H64&gt;J64,H64-I64-J64,0)))</f>
      </c>
      <c r="L64" s="15" t="s">
        <v>52</v>
      </c>
      <c r="M64" s="15"/>
    </row>
    <row r="65">
      <c r="A65" s="17" t="s">
        <v>72</v>
      </c>
      <c r="B65" s="15" t="s">
        <v>73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15</v>
      </c>
      <c r="I65" s="22">
        <v>15</v>
      </c>
      <c r="J65" s="22">
        <f>ROUNDDOWN(10*H65/100, 0)</f>
      </c>
      <c r="K65" s="22">
        <f>IF(H65-I65=0,0,IF(H65-I65&gt;J65,H65-I65-J65,IF(I65-H65&gt;J65,H65-I65-J65,0)))</f>
      </c>
      <c r="L65" s="15"/>
      <c r="M65" s="15"/>
    </row>
    <row r="66" ht="75" customHeight="1">
      <c r="A66" s="17" t="s">
        <v>74</v>
      </c>
      <c r="B66" s="15" t="s">
        <v>75</v>
      </c>
      <c r="C66" s="15" t="s">
        <v>47</v>
      </c>
      <c r="D66" s="15" t="s">
        <v>48</v>
      </c>
      <c r="E66" s="15" t="s">
        <v>49</v>
      </c>
      <c r="F66" s="15" t="s">
        <v>50</v>
      </c>
      <c r="G66" s="15" t="s">
        <v>51</v>
      </c>
      <c r="H66" s="22">
        <v>13</v>
      </c>
      <c r="I66" s="22">
        <v>14</v>
      </c>
      <c r="J66" s="22">
        <f>ROUNDDOWN(10*H66/100, 0)</f>
      </c>
      <c r="K66" s="22">
        <f>IF(H66-I66=0,0,IF(H66-I66&gt;J66,H66-I66-J66,IF(I66-H66&gt;J66,H66-I66-J66,0)))</f>
      </c>
      <c r="L66" s="15" t="s">
        <v>76</v>
      </c>
      <c r="M66" s="15"/>
    </row>
    <row r="67" ht="30" customHeight="1">
      <c r="A67" s="17" t="s">
        <v>77</v>
      </c>
      <c r="B67" s="15" t="s">
        <v>78</v>
      </c>
      <c r="C67" s="15" t="s">
        <v>47</v>
      </c>
      <c r="D67" s="15" t="s">
        <v>48</v>
      </c>
      <c r="E67" s="15" t="s">
        <v>49</v>
      </c>
      <c r="F67" s="15" t="s">
        <v>50</v>
      </c>
      <c r="G67" s="15" t="s">
        <v>51</v>
      </c>
      <c r="H67" s="22">
        <v>25</v>
      </c>
      <c r="I67" s="22">
        <v>24</v>
      </c>
      <c r="J67" s="22">
        <f>ROUNDDOWN(10*H67/100, 0)</f>
      </c>
      <c r="K67" s="22">
        <f>IF(H67-I67=0,0,IF(H67-I67&gt;J67,H67-I67-J67,IF(I67-H67&gt;J67,H67-I67-J67,0)))</f>
      </c>
      <c r="L67" s="15" t="s">
        <v>52</v>
      </c>
      <c r="M67" s="15"/>
    </row>
    <row r="68">
      <c r="A68" s="17" t="s">
        <v>79</v>
      </c>
      <c r="B68" s="15" t="s">
        <v>80</v>
      </c>
      <c r="C68" s="15" t="s">
        <v>47</v>
      </c>
      <c r="D68" s="15" t="s">
        <v>48</v>
      </c>
      <c r="E68" s="15" t="s">
        <v>49</v>
      </c>
      <c r="F68" s="15" t="s">
        <v>50</v>
      </c>
      <c r="G68" s="15" t="s">
        <v>51</v>
      </c>
      <c r="H68" s="22">
        <v>51</v>
      </c>
      <c r="I68" s="22">
        <v>51</v>
      </c>
      <c r="J68" s="22">
        <f>ROUNDDOWN(10*H68/100, 0)</f>
      </c>
      <c r="K68" s="22">
        <f>IF(H68-I68=0,0,IF(H68-I68&gt;J68,H68-I68-J68,IF(I68-H68&gt;J68,H68-I68-J68,0)))</f>
      </c>
      <c r="L68" s="15"/>
      <c r="M68" s="15"/>
    </row>
    <row r="69" ht="20" customHeight="1">
</row>
    <row r="70" ht="25" customHeight="1">
      <c r="A70" s="20" t="s">
        <v>81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ht="20" customHeight="1">
</row>
    <row r="72" ht="40" customHeight="1">
      <c r="A72" s="19" t="s">
        <v>21</v>
      </c>
      <c r="B72" s="19"/>
      <c r="C72" s="19"/>
      <c r="D72" s="17" t="s">
        <v>82</v>
      </c>
      <c r="E72" s="17"/>
      <c r="F72" s="17"/>
      <c r="G72" s="17"/>
      <c r="H72" s="17"/>
      <c r="I72" s="17"/>
      <c r="J72" s="17"/>
      <c r="K72" s="21" t="s">
        <v>23</v>
      </c>
      <c r="L72" s="21"/>
      <c r="M72" s="21"/>
      <c r="N72" s="15" t="s">
        <v>83</v>
      </c>
      <c r="O72" s="15"/>
      <c r="P72" s="15"/>
    </row>
    <row r="73" ht="20" customHeight="1">
</row>
    <row r="74" ht="20" customHeight="1">
      <c r="A74" s="19" t="s">
        <v>25</v>
      </c>
      <c r="B74" s="19"/>
      <c r="C74" s="19"/>
      <c r="D74" s="17" t="s">
        <v>26</v>
      </c>
      <c r="E74" s="17"/>
      <c r="F74" s="17"/>
      <c r="G74" s="17"/>
      <c r="H74" s="17"/>
      <c r="I74" s="17"/>
      <c r="J74" s="17"/>
    </row>
    <row r="75" ht="20" customHeight="1">
</row>
    <row r="76" ht="20" customHeight="1">
      <c r="A76" s="19" t="s">
        <v>27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20" customHeight="1">
      <c r="A77" s="19" t="s">
        <v>28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ht="40" customHeight="1">
      <c r="A78" s="15" t="s">
        <v>29</v>
      </c>
      <c r="B78" s="15" t="s">
        <v>30</v>
      </c>
      <c r="C78" s="15"/>
      <c r="D78" s="15" t="s">
        <v>31</v>
      </c>
      <c r="E78" s="15" t="s">
        <v>32</v>
      </c>
      <c r="F78" s="15"/>
      <c r="G78" s="15"/>
      <c r="H78" s="15"/>
      <c r="I78" s="15"/>
      <c r="J78" s="15"/>
      <c r="K78" s="15"/>
      <c r="L78" s="15"/>
    </row>
    <row r="79" ht="30" customHeight="1">
      <c r="A79" s="15"/>
      <c r="B79" s="15" t="s">
        <v>33</v>
      </c>
      <c r="C79" s="15"/>
      <c r="D79" s="15" t="s">
        <v>33</v>
      </c>
      <c r="E79" s="15" t="s">
        <v>33</v>
      </c>
      <c r="F79" s="15" t="s">
        <v>34</v>
      </c>
      <c r="G79" s="15"/>
      <c r="H79" s="15" t="s">
        <v>35</v>
      </c>
      <c r="I79" s="15" t="s">
        <v>36</v>
      </c>
      <c r="J79" s="15" t="s">
        <v>37</v>
      </c>
      <c r="K79" s="15" t="s">
        <v>38</v>
      </c>
      <c r="L79" s="15" t="s">
        <v>39</v>
      </c>
    </row>
    <row r="80" ht="30" customHeight="1">
      <c r="A80" s="15"/>
      <c r="B80" s="15"/>
      <c r="C80" s="0"/>
      <c r="D80" s="15"/>
      <c r="E80" s="15"/>
      <c r="F80" s="15" t="s">
        <v>40</v>
      </c>
      <c r="G80" s="15" t="s">
        <v>41</v>
      </c>
      <c r="H80" s="15"/>
      <c r="I80" s="15"/>
      <c r="J80" s="15"/>
      <c r="K80" s="15"/>
      <c r="L80" s="15"/>
    </row>
    <row r="81" ht="20" customHeight="1">
      <c r="A81" s="15">
        <v>1</v>
      </c>
      <c r="B81" s="15">
        <v>2</v>
      </c>
      <c r="C81" s="15"/>
      <c r="D81" s="15">
        <v>3</v>
      </c>
      <c r="E81" s="15">
        <v>4</v>
      </c>
      <c r="F81" s="15">
        <v>5</v>
      </c>
      <c r="G81" s="15">
        <v>6</v>
      </c>
      <c r="H81" s="15">
        <v>7</v>
      </c>
      <c r="I81" s="15">
        <v>8</v>
      </c>
      <c r="J81" s="15">
        <v>9</v>
      </c>
      <c r="K81" s="15">
        <v>10</v>
      </c>
      <c r="L81" s="15">
        <v>11</v>
      </c>
    </row>
    <row r="82" ht="20" customHeight="1">
</row>
    <row r="83" ht="20" customHeight="1">
      <c r="A83" s="19" t="s">
        <v>42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ht="40" customHeight="1">
      <c r="A84" s="15" t="s">
        <v>29</v>
      </c>
      <c r="B84" s="15" t="s">
        <v>30</v>
      </c>
      <c r="C84" s="15"/>
      <c r="D84" s="15" t="s">
        <v>31</v>
      </c>
      <c r="E84" s="15" t="s">
        <v>43</v>
      </c>
      <c r="F84" s="15"/>
      <c r="G84" s="15"/>
      <c r="H84" s="15"/>
      <c r="I84" s="15"/>
      <c r="J84" s="15"/>
      <c r="K84" s="15"/>
      <c r="L84" s="15"/>
      <c r="M84" s="15" t="s">
        <v>44</v>
      </c>
    </row>
    <row r="85" ht="30" customHeight="1">
      <c r="A85" s="15"/>
      <c r="B85" s="15" t="s">
        <v>33</v>
      </c>
      <c r="C85" s="15"/>
      <c r="D85" s="15" t="s">
        <v>33</v>
      </c>
      <c r="E85" s="15" t="s">
        <v>33</v>
      </c>
      <c r="F85" s="15" t="s">
        <v>34</v>
      </c>
      <c r="G85" s="15"/>
      <c r="H85" s="15" t="s">
        <v>35</v>
      </c>
      <c r="I85" s="15" t="s">
        <v>36</v>
      </c>
      <c r="J85" s="15" t="s">
        <v>37</v>
      </c>
      <c r="K85" s="15" t="s">
        <v>38</v>
      </c>
      <c r="L85" s="15" t="s">
        <v>39</v>
      </c>
      <c r="M85" s="15"/>
    </row>
    <row r="86" ht="30" customHeight="1">
      <c r="A86" s="15"/>
      <c r="B86" s="15"/>
      <c r="C86" s="0"/>
      <c r="D86" s="15"/>
      <c r="E86" s="15"/>
      <c r="F86" s="15" t="s">
        <v>40</v>
      </c>
      <c r="G86" s="15" t="s">
        <v>41</v>
      </c>
      <c r="H86" s="15"/>
      <c r="I86" s="15"/>
      <c r="J86" s="15"/>
      <c r="K86" s="15"/>
      <c r="L86" s="15"/>
      <c r="M86" s="15"/>
    </row>
    <row r="87" ht="20" customHeight="1">
      <c r="A87" s="15">
        <v>1</v>
      </c>
      <c r="B87" s="15">
        <v>2</v>
      </c>
      <c r="C87" s="15"/>
      <c r="D87" s="15">
        <v>3</v>
      </c>
      <c r="E87" s="15">
        <v>4</v>
      </c>
      <c r="F87" s="15">
        <v>5</v>
      </c>
      <c r="G87" s="15">
        <v>6</v>
      </c>
      <c r="H87" s="15">
        <v>7</v>
      </c>
      <c r="I87" s="15">
        <v>8</v>
      </c>
      <c r="J87" s="15">
        <v>9</v>
      </c>
      <c r="K87" s="15">
        <v>10</v>
      </c>
      <c r="L87" s="15">
        <v>11</v>
      </c>
      <c r="M87" s="15">
        <v>12</v>
      </c>
    </row>
    <row r="88" ht="30" customHeight="1">
      <c r="A88" s="17" t="s">
        <v>84</v>
      </c>
      <c r="B88" s="15" t="s">
        <v>85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63</v>
      </c>
      <c r="I88" s="22">
        <v>58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30" customHeight="1">
      <c r="A89" s="17" t="s">
        <v>86</v>
      </c>
      <c r="B89" s="15" t="s">
        <v>87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26</v>
      </c>
      <c r="I89" s="22">
        <v>25</v>
      </c>
      <c r="J89" s="22">
        <f>ROUNDDOWN(5*H89/100, 0)</f>
      </c>
      <c r="K89" s="22">
        <f>IF(H89-I89=0,0,IF(H89-I89&gt;J89,H89-I89-J89,IF(I89-H89&gt;J89,H89-I89-J89,0)))</f>
      </c>
      <c r="L89" s="15" t="s">
        <v>88</v>
      </c>
      <c r="M89" s="15"/>
    </row>
    <row r="90">
      <c r="A90" s="17" t="s">
        <v>89</v>
      </c>
      <c r="B90" s="15" t="s">
        <v>90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5</v>
      </c>
      <c r="I90" s="22">
        <v>5</v>
      </c>
      <c r="J90" s="22">
        <f>ROUNDDOWN(5*H90/100, 0)</f>
      </c>
      <c r="K90" s="22">
        <f>IF(H90-I90=0,0,IF(H90-I90&gt;J90,H90-I90-J90,IF(I90-H90&gt;J90,H90-I90-J90,0)))</f>
      </c>
      <c r="L90" s="15"/>
      <c r="M90" s="15"/>
    </row>
    <row r="91" ht="20" customHeight="1">
</row>
  </sheetData>
  <sheetProtection password="B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6:P26"/>
    <mergeCell ref="A28:C28"/>
    <mergeCell ref="D28:J28"/>
    <mergeCell ref="K28:M28"/>
    <mergeCell ref="N28:P28"/>
    <mergeCell ref="A30:C30"/>
    <mergeCell ref="D30:J30"/>
    <mergeCell ref="A32:P32"/>
    <mergeCell ref="A33:P33"/>
    <mergeCell ref="A34:A36"/>
    <mergeCell ref="B34:C34"/>
    <mergeCell ref="E34:L34"/>
    <mergeCell ref="B35:C36"/>
    <mergeCell ref="D35:D36"/>
    <mergeCell ref="E35:E36"/>
    <mergeCell ref="F35:G35"/>
    <mergeCell ref="H35:H36"/>
    <mergeCell ref="I35:I36"/>
    <mergeCell ref="J35:J36"/>
    <mergeCell ref="K35:K36"/>
    <mergeCell ref="L35:L36"/>
    <mergeCell ref="B37:C37"/>
    <mergeCell ref="A39:P39"/>
    <mergeCell ref="A40:A42"/>
    <mergeCell ref="B40:C40"/>
    <mergeCell ref="E40:L40"/>
    <mergeCell ref="M40:M42"/>
    <mergeCell ref="B41:C42"/>
    <mergeCell ref="D41:D42"/>
    <mergeCell ref="E41:E42"/>
    <mergeCell ref="F41:G41"/>
    <mergeCell ref="H41:H42"/>
    <mergeCell ref="I41:I42"/>
    <mergeCell ref="J41:J42"/>
    <mergeCell ref="K41:K42"/>
    <mergeCell ref="L41:L42"/>
    <mergeCell ref="B43:C43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70:P70"/>
    <mergeCell ref="A72:C72"/>
    <mergeCell ref="D72:J72"/>
    <mergeCell ref="K72:M72"/>
    <mergeCell ref="N72:P72"/>
    <mergeCell ref="A74:C74"/>
    <mergeCell ref="D74:J74"/>
    <mergeCell ref="A76:P76"/>
    <mergeCell ref="A77:P77"/>
    <mergeCell ref="A78:A80"/>
    <mergeCell ref="B78:C78"/>
    <mergeCell ref="E78:L78"/>
    <mergeCell ref="B79:C80"/>
    <mergeCell ref="D79:D80"/>
    <mergeCell ref="E79:E80"/>
    <mergeCell ref="F79:G79"/>
    <mergeCell ref="H79:H80"/>
    <mergeCell ref="I79:I80"/>
    <mergeCell ref="J79:J80"/>
    <mergeCell ref="K79:K80"/>
    <mergeCell ref="L79:L80"/>
    <mergeCell ref="B81:C81"/>
    <mergeCell ref="A83:P83"/>
    <mergeCell ref="A84:A86"/>
    <mergeCell ref="B84:C84"/>
    <mergeCell ref="E84:L84"/>
    <mergeCell ref="M84:M86"/>
    <mergeCell ref="B85:C86"/>
    <mergeCell ref="D85:D86"/>
    <mergeCell ref="E85:E86"/>
    <mergeCell ref="F85:G85"/>
    <mergeCell ref="H85:H86"/>
    <mergeCell ref="I85:I86"/>
    <mergeCell ref="J85:J86"/>
    <mergeCell ref="K85:K86"/>
    <mergeCell ref="L85:L86"/>
    <mergeCell ref="B87:C87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&amp;K00-00925199._31.464317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92</v>
      </c>
      <c r="B5" s="19"/>
      <c r="C5" s="19"/>
      <c r="D5" s="17" t="s">
        <v>93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94</v>
      </c>
      <c r="O5" s="15"/>
      <c r="P5" s="15"/>
    </row>
    <row r="6" ht="20" customHeight="1">
</row>
    <row r="7" ht="20" customHeight="1">
      <c r="A7" s="19" t="s">
        <v>95</v>
      </c>
      <c r="B7" s="19"/>
      <c r="C7" s="19"/>
      <c r="D7" s="17" t="s">
        <v>96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99</v>
      </c>
      <c r="C11" s="15"/>
      <c r="D11" s="15" t="s">
        <v>100</v>
      </c>
      <c r="E11" s="15" t="s">
        <v>101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102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99</v>
      </c>
      <c r="C17" s="15"/>
      <c r="D17" s="15" t="s">
        <v>100</v>
      </c>
      <c r="E17" s="15" t="s">
        <v>103</v>
      </c>
      <c r="F17" s="15"/>
      <c r="G17" s="15"/>
      <c r="H17" s="15"/>
      <c r="I17" s="15"/>
      <c r="J17" s="15"/>
      <c r="K17" s="15"/>
      <c r="L17" s="15"/>
      <c r="M17" s="15" t="s">
        <v>104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105</v>
      </c>
      <c r="B21" s="15"/>
      <c r="C21" s="15"/>
      <c r="D21" s="15" t="s">
        <v>106</v>
      </c>
      <c r="E21" s="15" t="s">
        <v>107</v>
      </c>
      <c r="F21" s="15" t="s">
        <v>50</v>
      </c>
      <c r="G21" s="15" t="s">
        <v>51</v>
      </c>
      <c r="H21" s="22">
        <v>85</v>
      </c>
      <c r="I21" s="22">
        <v>80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108</v>
      </c>
      <c r="B25" s="25" t="s">
        <v>109</v>
      </c>
      <c r="C25" s="28" t="s">
        <v>109</v>
      </c>
      <c r="D25" s="28"/>
    </row>
    <row r="26" ht="20" customHeight="1">
      <c r="A26" s="0"/>
      <c r="B26" s="26" t="s">
        <v>110</v>
      </c>
      <c r="C26" s="26" t="s">
        <v>111</v>
      </c>
      <c r="D26" s="26" t="s">
        <v>112</v>
      </c>
    </row>
    <row r="27" ht="20" customHeight="1">
</row>
    <row r="28" ht="20" customHeight="1">
      <c r="A28" s="0"/>
      <c r="B28" s="24" t="s">
        <v>113</v>
      </c>
      <c r="C28" s="24"/>
      <c r="D28" s="24"/>
    </row>
    <row r="29" ht="20" customHeight="1">
</row>
    <row r="30" ht="20" customHeight="1">
      <c r="A30" s="4" t="s">
        <v>114</v>
      </c>
      <c r="B30" s="4"/>
      <c r="C30" s="4"/>
    </row>
    <row r="31" ht="20" customHeight="1">
      <c r="A31" s="5" t="s">
        <v>115</v>
      </c>
      <c r="B31" s="5"/>
      <c r="C31" s="5"/>
    </row>
    <row r="32" ht="20" customHeight="1">
      <c r="A32" s="5" t="s">
        <v>116</v>
      </c>
      <c r="B32" s="5"/>
      <c r="C32" s="5"/>
    </row>
    <row r="33" ht="20" customHeight="1">
      <c r="A33" s="5" t="s">
        <v>117</v>
      </c>
      <c r="B33" s="5"/>
      <c r="C33" s="5"/>
    </row>
    <row r="34" ht="20" customHeight="1">
      <c r="A34" s="5" t="s">
        <v>118</v>
      </c>
      <c r="B34" s="5"/>
      <c r="C34" s="5"/>
    </row>
    <row r="35" ht="20" customHeight="1">
      <c r="A35" s="5" t="s">
        <v>119</v>
      </c>
      <c r="B35" s="5"/>
      <c r="C35" s="5"/>
    </row>
    <row r="36" ht="20" customHeight="1">
      <c r="A36" s="6" t="s">
        <v>120</v>
      </c>
      <c r="B36" s="6"/>
      <c r="C36" s="6"/>
    </row>
  </sheetData>
  <sheetProtection password="B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&amp;K00-00925199._31.464317</oddHeader>
    <oddFooter>&amp;L&amp;L&amp;"Verdana,Полужирный"&amp;K000000&amp;L&amp;"Verdana,Полужирный"&amp;K00-014</oddFooter>
  </headerFooter>
</worksheet>
</file>