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<sst xmlns="http://schemas.openxmlformats.org/spreadsheetml/2006/main">
  <si>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ОБ ИСПОЛНЕНИИ</t>
  </si>
  <si>
    <t>ГОСУДАРСТВЕННОГО ЗАДАНИЯ № 672-п</t>
  </si>
  <si>
    <t>на 2025 год и плановый период 2026 и 2027 годов</t>
  </si>
  <si>
    <t>от "12" января 2026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</si>
  <si>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</si>
  <si>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</si>
  <si>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 бюджетное профессиональное образовательное учреждение «Кинешемский технологический колледж»</t>
  </si>
  <si>
    <t>Дата</t>
  </si>
  <si>
    <t>12.01.2026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</si>
  <si>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</si>
  <si>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</si>
  <si>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242Ч2241</t>
  </si>
  <si>
    <t>образование профессиональное среднее
</t>
  </si>
  <si>
    <t>По ОКВЭД</t>
  </si>
  <si>
    <t>85.21</t>
  </si>
  <si>
    <t>Вид государственного учреждения Ивановской области</t>
  </si>
  <si>
    <t>Бюджетное</t>
  </si>
  <si>
    <t>Периодичность</t>
  </si>
  <si>
    <t>Итоговый за год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</si>
  <si>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</si>
  <si>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</si>
  <si>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</si>
  <si>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</si>
  <si>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Код по общероссийскому перечню или региональному перечню</t>
  </si>
  <si>
    <t>ББ28</t>
  </si>
  <si>
    <t>2. Категория потребителей государственной услуги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</si>
  <si>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</si>
  <si>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</si>
  <si>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</si>
  <si>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</si>
  <si>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</si>
  <si>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</si>
  <si>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</si>
  <si>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</si>
  <si>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</si>
  <si>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</si>
  <si>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</si>
  <si>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</si>
  <si>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</si>
  <si>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</si>
  <si>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</si>
  <si>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</si>
  <si>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</si>
  <si>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</si>
  <si>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</si>
  <si>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852101О.99.0.ББ28УА72000</t>
  </si>
  <si>
    <t>43.02.10 Туризм</t>
  </si>
  <si>
    <t>Основное общее образование</t>
  </si>
  <si>
    <t>Очная</t>
  </si>
  <si>
    <t>Численность обучающихся</t>
  </si>
  <si>
    <t>Человек</t>
  </si>
  <si>
    <t>792</t>
  </si>
  <si>
    <t>852101О.99.0.ББ28ЕЭ60000</t>
  </si>
  <si>
    <t>15.02.08 Технология машиностроения</t>
  </si>
  <si>
    <t>РАЗДЕЛ 2</t>
  </si>
  <si>
    <t>БО84</t>
  </si>
  <si>
    <t>852100О.99.0.БО84РВ64000</t>
  </si>
  <si>
    <t>38.02.01 Экономика и бухгалтерский учет (по отраслям)</t>
  </si>
  <si>
    <t>1 чел.скорректирован с учетом  фактического исполнения</t>
  </si>
  <si>
    <t>852100О.99.0.БО84СА56000</t>
  </si>
  <si>
    <t>40.02.02 Правоохранительная деятельность</t>
  </si>
  <si>
    <t>1 чел.скорректирован с учетом фактического исполнения,1 чел.отчислен по инициативе обучающегося в порядке перевода</t>
  </si>
  <si>
    <t>852100О.99.0.БО84ГС80000</t>
  </si>
  <si>
    <t>13.02.02 Теплоснабжение и теплотехническое оборудование</t>
  </si>
  <si>
    <t>3 чел.отчислены по инициативе обучающегося в порядке перевода;3 чел.отчислены в связи со сменой места жительства,3чел.скорректировано с учетом фактического исполнения</t>
  </si>
  <si>
    <t>852100О.99.0.БО84ЖЖ24000</t>
  </si>
  <si>
    <t>18.02.12 Технология аналитического контроля химических соединений</t>
  </si>
  <si>
    <t>4 чел.отчислены  по инициативе обучающегося в порядке перевода;3 чел.скорректировано  с учетом фактического исполнения ,2 чел.отчислены по инициативе обучающегося</t>
  </si>
  <si>
    <t>852100О.99.0.БО84ЕИ32000</t>
  </si>
  <si>
    <t>15.02.12 Монтаж, техническое обслуживание и ремонт промышленного оборудования (по отраслям)</t>
  </si>
  <si>
    <t>1 чел.скорректирован с учетом фактического исполнения</t>
  </si>
  <si>
    <t>852100О.99.0.БО84СХ72000</t>
  </si>
  <si>
    <t>43.02.16 Туризм и гостеприимство</t>
  </si>
  <si>
    <t>4 чел.отчислены по инициативе обучающегося  в порядке перевода.</t>
  </si>
  <si>
    <t>852100О.99.0.БО84ГГ84000</t>
  </si>
  <si>
    <t>09.02.06 Сетевое и системное администрирование</t>
  </si>
  <si>
    <t>3чел.отчислены по инициативе обучающегося в порядке перевода</t>
  </si>
  <si>
    <t>852100О.99.0.БО84ЕН64000</t>
  </si>
  <si>
    <t>15.02.16 Технология машиностроения</t>
  </si>
  <si>
    <t>1 чел.отчислен по инициативе обучающегося в порядке перевода, 1 чел.отчислен в связи с трудоустройством</t>
  </si>
  <si>
    <t>ЧАСТЬ 2. Сведения о выполняемых работах</t>
  </si>
  <si>
    <t>Раздел 1</t>
  </si>
  <si>
    <t>1. Наименование государственной работы</t>
  </si>
  <si>
    <t>Уникальный номер по базовому (отраслевому) перечню</t>
  </si>
  <si>
    <t>2. Категории потребителей государственной работы</t>
  </si>
  <si>
    <t>3. Сведения о фактическом достижении показателей, характеризующие объем и (или) качество работы</t>
  </si>
  <si>
    <t>3.1. Сведения о фактическом достижении показателей, характеризующие качество работы</t>
  </si>
  <si>
    <t>Показатель, характеризующий содержание государственной работы</t>
  </si>
  <si>
    <t>Показатель, характеризующий условия (формы) оказания государственной работы</t>
  </si>
  <si>
    <t>Показатель качества государственной работы</t>
  </si>
  <si>
    <t>3.2. Показатели, характеризующие объем государственной работы</t>
  </si>
  <si>
    <t>Показатель объема государственной работы</t>
  </si>
  <si>
    <t>Среднегодовой размер платы (цена, тариф), руб./ед. объема работы</t>
  </si>
  <si>
    <t>Средний размер платы (цена, тариф)</t>
  </si>
  <si>
    <t> Руководитель (уполномоченное лицо)</t>
  </si>
  <si>
    <t>/</t>
  </si>
  <si>
    <t>(должность)</t>
  </si>
  <si>
    <t>(подпись)</t>
  </si>
  <si>
    <t>(расшифровка подписи)</t>
  </si>
  <si>
    <t>"12" января 2026 г.</t>
  </si>
  <si>
    <t>Подписано. Заверено ЭП.</t>
  </si>
  <si>
    <t>ФИО: Смирнов Игорь Александрович</t>
  </si>
  <si>
    <t>Должность: Директор</t>
  </si>
  <si>
    <t>Действует c 06.05.2025 09:41:57 по: 30.07.2026 09:41:57</t>
  </si>
  <si>
    <t>Серийный номер: AEB977693E55BBACC073CEC61A86872132998E4C</t>
  </si>
  <si>
    <t>Издатель: Федеральное казначейство</t>
  </si>
  <si>
    <t>Время подписания: 16.01.2026 07:58:58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</si>
</sst>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bottom" wrapText="1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4" fontId="3" fillId="5" borderId="3" applyBorder="0">
      <alignment horizontal="right" vertical="center" wrapText="1" inden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4" fontId="22" fillId="24" borderId="22" applyBorder="0">
      <alignment horizontal="right" vertical="center" wrapText="1" indent="1"/>
    </xf>
    <xf numFmtId="3" fontId="23" fillId="25" borderId="23" applyBorder="0">
      <alignment horizontal="right" vertical="center" wrapText="1" inden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 applyProtection="1">
      <alignment horizontal="right" vertical="bottom" wrapText="1"/>
      <protection locked="0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Xfs>
  <cellStyles>
    <cellStyle name="Normal" xfId="0" builtinId="0" customBuiltin="1"/>
    <cellStyle name="border_center_str" xfId="1"/>
    <cellStyle name="border_left_str" xfId="2"/>
    <cellStyle name="border_right_num" xfId="3"/>
    <cellStyle name="bold_ecp1" xfId="4"/>
    <cellStyle name="bold_ecp2" xfId="5"/>
    <cellStyle name="bold_ecp3" xfId="6"/>
    <cellStyle name="title" xfId="7"/>
    <cellStyle name="bot_center_str14b" xfId="8"/>
    <cellStyle name="center_str14b" xfId="9"/>
    <cellStyle name="center_str14" xfId="10"/>
    <cellStyle name="left_str14b" xfId="11"/>
    <cellStyle name="border_left_str14" xfId="12"/>
    <cellStyle name="border_center_str14" xfId="13"/>
    <cellStyle name="center_str8" xfId="14"/>
    <cellStyle name="border_center_str8" xfId="15"/>
    <cellStyle name="left_str8" xfId="16"/>
    <cellStyle name="border_left_str8" xfId="17"/>
    <cellStyle name="border_right_str8" xfId="18"/>
    <cellStyle name="left_str8b" xfId="19"/>
    <cellStyle name="center_str8b" xfId="20"/>
    <cellStyle name="right_str8" xfId="21"/>
    <cellStyle name="border_right_num8" xfId="22"/>
    <cellStyle name="border_right_num0" xfId="23"/>
    <cellStyle name="left_str" xfId="24"/>
    <cellStyle name="bottom_left_str" xfId="25"/>
    <cellStyle name="center_str7" xfId="26"/>
    <cellStyle name="bold_left_str" xfId="27"/>
    <cellStyle name="p_bottom_left_str" xfId="28"/>
    <cellStyle name="border_left_str10" xfId="29"/>
    <cellStyle name="border_center_str10" xfId="30"/>
    <cellStyle name="left_str10b" xfId="31"/>
    <cellStyle name="center_str10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6.74" customWidth="1"/>
    <col min="4" max="4" width="34.38" customWidth="1"/>
  </cols>
  <sheetData>
    <row r="1" ht="20" customHeight="1">
</row>
    <row r="2" ht="30" customHeight="1">
      <c r="A2" s="10" t="s">
        <v>0</v>
      </c>
      <c r="B2" s="10"/>
      <c r="C2" s="10"/>
      <c r="D2" s="10"/>
    </row>
    <row r="3" ht="30" customHeight="1">
      <c r="A3" s="10" t="s">
        <v>1</v>
      </c>
      <c r="B3" s="10"/>
      <c r="C3" s="10"/>
      <c r="D3" s="10"/>
    </row>
    <row r="4" ht="30" customHeight="1">
      <c r="A4" s="10" t="s">
        <v>2</v>
      </c>
      <c r="B4" s="10"/>
      <c r="C4" s="10"/>
      <c r="D4" s="10"/>
    </row>
    <row r="5" ht="30" customHeight="1">
      <c r="A5" s="10" t="s">
        <v>3</v>
      </c>
      <c r="B5" s="10"/>
      <c r="C5" s="10"/>
      <c r="D5" s="10"/>
    </row>
    <row r="6" ht="60" customHeight="1">
      <c r="A6" s="31" t="s">
        <v>4</v>
      </c>
      <c r="B6" s="0"/>
      <c r="C6" s="32"/>
      <c r="D6" s="30" t="s">
        <v>5</v>
      </c>
    </row>
    <row r="7" ht="60" customHeight="1">
      <c r="A7" s="29" t="s">
        <v>6</v>
      </c>
      <c r="B7" s="0"/>
      <c r="C7" s="32" t="s">
        <v>7</v>
      </c>
      <c r="D7" s="30" t="s">
        <v>8</v>
      </c>
    </row>
    <row r="8" ht="50" customHeight="1">
      <c r="A8" s="31" t="s">
        <v>9</v>
      </c>
      <c r="B8" s="0"/>
      <c r="C8" s="32" t="s">
        <v>10</v>
      </c>
      <c r="D8" s="30" t="s">
        <v>11</v>
      </c>
    </row>
    <row r="9" ht="50" customHeight="1">
      <c r="A9" s="29" t="s">
        <v>12</v>
      </c>
      <c r="B9" s="0"/>
      <c r="C9" s="32" t="s">
        <v>13</v>
      </c>
      <c r="D9" s="30" t="s">
        <v>14</v>
      </c>
    </row>
    <row r="10" ht="50" customHeight="1">
      <c r="A10" s="31" t="s">
        <v>15</v>
      </c>
      <c r="B10" s="0"/>
      <c r="C10" s="32"/>
    </row>
    <row r="11" ht="30" customHeight="1">
      <c r="A11" s="29" t="s">
        <v>16</v>
      </c>
    </row>
    <row r="12" ht="30" customHeight="1">
      <c r="A12" s="31" t="s">
        <v>17</v>
      </c>
    </row>
    <row r="13" ht="30" customHeight="1">
      <c r="A13" s="29" t="s">
        <v>18</v>
      </c>
    </row>
  </sheetData>
  <sheetProtection password="CC92" sheet="1" objects="1" scenarios="1"/>
  <mergeCells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&amp;K00-00925199._23.464295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7" width="26.74" customWidth="1"/>
    <col min="8" max="13" width="24.83" customWidth="1"/>
  </cols>
  <sheetData>
    <row r="1" ht="2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21</v>
      </c>
      <c r="B5" s="19"/>
      <c r="C5" s="19"/>
      <c r="D5" s="17" t="s">
        <v>22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24</v>
      </c>
      <c r="O5" s="15"/>
      <c r="P5" s="15"/>
    </row>
    <row r="6" ht="20" customHeight="1">
</row>
    <row r="7" ht="20" customHeight="1">
      <c r="A7" s="19" t="s">
        <v>25</v>
      </c>
      <c r="B7" s="19"/>
      <c r="C7" s="19"/>
      <c r="D7" s="17" t="s">
        <v>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30</v>
      </c>
      <c r="C11" s="15"/>
      <c r="D11" s="15" t="s">
        <v>31</v>
      </c>
      <c r="E11" s="15" t="s">
        <v>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30</v>
      </c>
      <c r="C17" s="15"/>
      <c r="D17" s="15" t="s">
        <v>31</v>
      </c>
      <c r="E17" s="15" t="s">
        <v>43</v>
      </c>
      <c r="F17" s="15"/>
      <c r="G17" s="15"/>
      <c r="H17" s="15"/>
      <c r="I17" s="15"/>
      <c r="J17" s="15"/>
      <c r="K17" s="15"/>
      <c r="L17" s="15"/>
      <c r="M17" s="15" t="s">
        <v>44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45</v>
      </c>
      <c r="B21" s="15" t="s">
        <v>46</v>
      </c>
      <c r="C21" s="15" t="s">
        <v>47</v>
      </c>
      <c r="D21" s="15" t="s">
        <v>48</v>
      </c>
      <c r="E21" s="15" t="s">
        <v>49</v>
      </c>
      <c r="F21" s="15" t="s">
        <v>50</v>
      </c>
      <c r="G21" s="15" t="s">
        <v>51</v>
      </c>
      <c r="H21" s="22">
        <v>25</v>
      </c>
      <c r="I21" s="22">
        <v>25</v>
      </c>
      <c r="J21" s="22">
        <f>ROUNDDOWN(5*H21/100, 0)</f>
      </c>
      <c r="K21" s="22">
        <f>IF(H21-I21=0,0,IF(H21-I21&gt;J21,H21-I21-J21,IF(I21-H21&gt;J21,H21-I21-J21,0)))</f>
      </c>
      <c r="L21" s="15"/>
      <c r="M21" s="15"/>
    </row>
    <row r="22">
      <c r="A22" s="17" t="s">
        <v>52</v>
      </c>
      <c r="B22" s="15" t="s">
        <v>53</v>
      </c>
      <c r="C22" s="15" t="s">
        <v>47</v>
      </c>
      <c r="D22" s="15" t="s">
        <v>48</v>
      </c>
      <c r="E22" s="15" t="s">
        <v>49</v>
      </c>
      <c r="F22" s="15" t="s">
        <v>50</v>
      </c>
      <c r="G22" s="15" t="s">
        <v>51</v>
      </c>
      <c r="H22" s="22">
        <v>24</v>
      </c>
      <c r="I22" s="22">
        <v>24</v>
      </c>
      <c r="J22" s="22">
        <f>ROUNDDOWN(5*H22/100, 0)</f>
      </c>
      <c r="K22" s="22">
        <f>IF(H22-I22=0,0,IF(H22-I22&gt;J22,H22-I22-J22,IF(I22-H22&gt;J22,H22-I22-J22,0)))</f>
      </c>
      <c r="L22" s="15"/>
      <c r="M22" s="15"/>
    </row>
    <row r="23" ht="20" customHeight="1">
</row>
    <row r="24" ht="25" customHeight="1">
      <c r="A24" s="20" t="s">
        <v>54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ht="20" customHeight="1">
</row>
    <row r="26" ht="40" customHeight="1">
      <c r="A26" s="19" t="s">
        <v>21</v>
      </c>
      <c r="B26" s="19"/>
      <c r="C26" s="19"/>
      <c r="D26" s="17" t="s">
        <v>22</v>
      </c>
      <c r="E26" s="17"/>
      <c r="F26" s="17"/>
      <c r="G26" s="17"/>
      <c r="H26" s="17"/>
      <c r="I26" s="17"/>
      <c r="J26" s="17"/>
      <c r="K26" s="21" t="s">
        <v>23</v>
      </c>
      <c r="L26" s="21"/>
      <c r="M26" s="21"/>
      <c r="N26" s="15" t="s">
        <v>55</v>
      </c>
      <c r="O26" s="15"/>
      <c r="P26" s="15"/>
    </row>
    <row r="27" ht="20" customHeight="1">
</row>
    <row r="28" ht="20" customHeight="1">
      <c r="A28" s="19" t="s">
        <v>25</v>
      </c>
      <c r="B28" s="19"/>
      <c r="C28" s="19"/>
      <c r="D28" s="17" t="s">
        <v>26</v>
      </c>
      <c r="E28" s="17"/>
      <c r="F28" s="17"/>
      <c r="G28" s="17"/>
      <c r="H28" s="17"/>
      <c r="I28" s="17"/>
      <c r="J28" s="17"/>
    </row>
    <row r="29" ht="20" customHeight="1">
</row>
    <row r="30" ht="20" customHeight="1">
      <c r="A30" s="19" t="s">
        <v>27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20" customHeight="1">
      <c r="A31" s="19" t="s">
        <v>28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ht="40" customHeight="1">
      <c r="A32" s="15" t="s">
        <v>29</v>
      </c>
      <c r="B32" s="15" t="s">
        <v>30</v>
      </c>
      <c r="C32" s="15"/>
      <c r="D32" s="15" t="s">
        <v>31</v>
      </c>
      <c r="E32" s="15" t="s">
        <v>32</v>
      </c>
      <c r="F32" s="15"/>
      <c r="G32" s="15"/>
      <c r="H32" s="15"/>
      <c r="I32" s="15"/>
      <c r="J32" s="15"/>
      <c r="K32" s="15"/>
      <c r="L32" s="15"/>
    </row>
    <row r="33" ht="30" customHeight="1">
      <c r="A33" s="15"/>
      <c r="B33" s="15" t="s">
        <v>33</v>
      </c>
      <c r="C33" s="15"/>
      <c r="D33" s="15" t="s">
        <v>33</v>
      </c>
      <c r="E33" s="15" t="s">
        <v>33</v>
      </c>
      <c r="F33" s="15" t="s">
        <v>34</v>
      </c>
      <c r="G33" s="15"/>
      <c r="H33" s="15" t="s">
        <v>35</v>
      </c>
      <c r="I33" s="15" t="s">
        <v>36</v>
      </c>
      <c r="J33" s="15" t="s">
        <v>37</v>
      </c>
      <c r="K33" s="15" t="s">
        <v>38</v>
      </c>
      <c r="L33" s="15" t="s">
        <v>39</v>
      </c>
    </row>
    <row r="34" ht="30" customHeight="1">
      <c r="A34" s="15"/>
      <c r="B34" s="15"/>
      <c r="C34" s="0"/>
      <c r="D34" s="15"/>
      <c r="E34" s="15"/>
      <c r="F34" s="15" t="s">
        <v>40</v>
      </c>
      <c r="G34" s="15" t="s">
        <v>41</v>
      </c>
      <c r="H34" s="15"/>
      <c r="I34" s="15"/>
      <c r="J34" s="15"/>
      <c r="K34" s="15"/>
      <c r="L34" s="15"/>
    </row>
    <row r="35" ht="20" customHeight="1">
      <c r="A35" s="15">
        <v>1</v>
      </c>
      <c r="B35" s="15">
        <v>2</v>
      </c>
      <c r="C35" s="15"/>
      <c r="D35" s="15">
        <v>3</v>
      </c>
      <c r="E35" s="15">
        <v>4</v>
      </c>
      <c r="F35" s="15">
        <v>5</v>
      </c>
      <c r="G35" s="15">
        <v>6</v>
      </c>
      <c r="H35" s="15">
        <v>7</v>
      </c>
      <c r="I35" s="15">
        <v>8</v>
      </c>
      <c r="J35" s="15">
        <v>9</v>
      </c>
      <c r="K35" s="15">
        <v>10</v>
      </c>
      <c r="L35" s="15">
        <v>11</v>
      </c>
    </row>
    <row r="36" ht="20" customHeight="1">
</row>
    <row r="37" ht="20" customHeight="1">
      <c r="A37" s="19" t="s">
        <v>42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ht="40" customHeight="1">
      <c r="A38" s="15" t="s">
        <v>29</v>
      </c>
      <c r="B38" s="15" t="s">
        <v>30</v>
      </c>
      <c r="C38" s="15"/>
      <c r="D38" s="15" t="s">
        <v>31</v>
      </c>
      <c r="E38" s="15" t="s">
        <v>43</v>
      </c>
      <c r="F38" s="15"/>
      <c r="G38" s="15"/>
      <c r="H38" s="15"/>
      <c r="I38" s="15"/>
      <c r="J38" s="15"/>
      <c r="K38" s="15"/>
      <c r="L38" s="15"/>
      <c r="M38" s="15" t="s">
        <v>44</v>
      </c>
    </row>
    <row r="39" ht="30" customHeight="1">
      <c r="A39" s="15"/>
      <c r="B39" s="15" t="s">
        <v>33</v>
      </c>
      <c r="C39" s="15"/>
      <c r="D39" s="15" t="s">
        <v>33</v>
      </c>
      <c r="E39" s="15" t="s">
        <v>33</v>
      </c>
      <c r="F39" s="15" t="s">
        <v>34</v>
      </c>
      <c r="G39" s="15"/>
      <c r="H39" s="15" t="s">
        <v>35</v>
      </c>
      <c r="I39" s="15" t="s">
        <v>36</v>
      </c>
      <c r="J39" s="15" t="s">
        <v>37</v>
      </c>
      <c r="K39" s="15" t="s">
        <v>38</v>
      </c>
      <c r="L39" s="15" t="s">
        <v>39</v>
      </c>
      <c r="M39" s="15"/>
    </row>
    <row r="40" ht="30" customHeight="1">
      <c r="A40" s="15"/>
      <c r="B40" s="15"/>
      <c r="C40" s="0"/>
      <c r="D40" s="15"/>
      <c r="E40" s="15"/>
      <c r="F40" s="15" t="s">
        <v>40</v>
      </c>
      <c r="G40" s="15" t="s">
        <v>41</v>
      </c>
      <c r="H40" s="15"/>
      <c r="I40" s="15"/>
      <c r="J40" s="15"/>
      <c r="K40" s="15"/>
      <c r="L40" s="15"/>
      <c r="M40" s="15"/>
    </row>
    <row r="41" ht="20" customHeight="1">
      <c r="A41" s="15">
        <v>1</v>
      </c>
      <c r="B41" s="15">
        <v>2</v>
      </c>
      <c r="C41" s="15"/>
      <c r="D41" s="15">
        <v>3</v>
      </c>
      <c r="E41" s="15">
        <v>4</v>
      </c>
      <c r="F41" s="15">
        <v>5</v>
      </c>
      <c r="G41" s="15">
        <v>6</v>
      </c>
      <c r="H41" s="15">
        <v>7</v>
      </c>
      <c r="I41" s="15">
        <v>8</v>
      </c>
      <c r="J41" s="15">
        <v>9</v>
      </c>
      <c r="K41" s="15">
        <v>10</v>
      </c>
      <c r="L41" s="15">
        <v>11</v>
      </c>
      <c r="M41" s="15">
        <v>12</v>
      </c>
    </row>
    <row r="42" ht="90" customHeight="1">
      <c r="A42" s="17" t="s">
        <v>56</v>
      </c>
      <c r="B42" s="15" t="s">
        <v>57</v>
      </c>
      <c r="C42" s="15" t="s">
        <v>47</v>
      </c>
      <c r="D42" s="15" t="s">
        <v>48</v>
      </c>
      <c r="E42" s="15" t="s">
        <v>49</v>
      </c>
      <c r="F42" s="15" t="s">
        <v>50</v>
      </c>
      <c r="G42" s="15" t="s">
        <v>51</v>
      </c>
      <c r="H42" s="22">
        <v>11</v>
      </c>
      <c r="I42" s="22">
        <v>10</v>
      </c>
      <c r="J42" s="22">
        <f>ROUNDDOWN(5*H42/100, 0)</f>
      </c>
      <c r="K42" s="22">
        <f>IF(H42-I42=0,0,IF(H42-I42&gt;J42,H42-I42-J42,IF(I42-H42&gt;J42,H42-I42-J42,0)))</f>
      </c>
      <c r="L42" s="15" t="s">
        <v>58</v>
      </c>
      <c r="M42" s="15"/>
    </row>
    <row r="43" ht="180" customHeight="1">
      <c r="A43" s="17" t="s">
        <v>59</v>
      </c>
      <c r="B43" s="15" t="s">
        <v>60</v>
      </c>
      <c r="C43" s="15" t="s">
        <v>47</v>
      </c>
      <c r="D43" s="15" t="s">
        <v>48</v>
      </c>
      <c r="E43" s="15" t="s">
        <v>49</v>
      </c>
      <c r="F43" s="15" t="s">
        <v>50</v>
      </c>
      <c r="G43" s="15" t="s">
        <v>51</v>
      </c>
      <c r="H43" s="22">
        <v>80</v>
      </c>
      <c r="I43" s="22">
        <v>78</v>
      </c>
      <c r="J43" s="22">
        <f>ROUNDDOWN(5*H43/100, 0)</f>
      </c>
      <c r="K43" s="22">
        <f>IF(H43-I43=0,0,IF(H43-I43&gt;J43,H43-I43-J43,IF(I43-H43&gt;J43,H43-I43-J43,0)))</f>
      </c>
      <c r="L43" s="15" t="s">
        <v>61</v>
      </c>
      <c r="M43" s="15"/>
    </row>
    <row r="44" ht="255" customHeight="1">
      <c r="A44" s="17" t="s">
        <v>62</v>
      </c>
      <c r="B44" s="15" t="s">
        <v>63</v>
      </c>
      <c r="C44" s="15" t="s">
        <v>47</v>
      </c>
      <c r="D44" s="15" t="s">
        <v>48</v>
      </c>
      <c r="E44" s="15" t="s">
        <v>49</v>
      </c>
      <c r="F44" s="15" t="s">
        <v>50</v>
      </c>
      <c r="G44" s="15" t="s">
        <v>51</v>
      </c>
      <c r="H44" s="22">
        <v>90</v>
      </c>
      <c r="I44" s="22">
        <v>81</v>
      </c>
      <c r="J44" s="22">
        <f>ROUNDDOWN(5*H44/100, 0)</f>
      </c>
      <c r="K44" s="22">
        <f>IF(H44-I44=0,0,IF(H44-I44&gt;J44,H44-I44-J44,IF(I44-H44&gt;J44,H44-I44-J44,0)))</f>
      </c>
      <c r="L44" s="15" t="s">
        <v>64</v>
      </c>
      <c r="M44" s="15"/>
    </row>
    <row r="45" ht="255" customHeight="1">
      <c r="A45" s="17" t="s">
        <v>65</v>
      </c>
      <c r="B45" s="15" t="s">
        <v>66</v>
      </c>
      <c r="C45" s="15" t="s">
        <v>47</v>
      </c>
      <c r="D45" s="15" t="s">
        <v>48</v>
      </c>
      <c r="E45" s="15" t="s">
        <v>49</v>
      </c>
      <c r="F45" s="15" t="s">
        <v>50</v>
      </c>
      <c r="G45" s="15" t="s">
        <v>51</v>
      </c>
      <c r="H45" s="22">
        <v>61</v>
      </c>
      <c r="I45" s="22">
        <v>52</v>
      </c>
      <c r="J45" s="22">
        <f>ROUNDDOWN(5*H45/100, 0)</f>
      </c>
      <c r="K45" s="22">
        <f>IF(H45-I45=0,0,IF(H45-I45&gt;J45,H45-I45-J45,IF(I45-H45&gt;J45,H45-I45-J45,0)))</f>
      </c>
      <c r="L45" s="15" t="s">
        <v>67</v>
      </c>
      <c r="M45" s="15"/>
    </row>
    <row r="46" ht="90" customHeight="1">
      <c r="A46" s="17" t="s">
        <v>68</v>
      </c>
      <c r="B46" s="15" t="s">
        <v>69</v>
      </c>
      <c r="C46" s="15" t="s">
        <v>47</v>
      </c>
      <c r="D46" s="15" t="s">
        <v>48</v>
      </c>
      <c r="E46" s="15" t="s">
        <v>49</v>
      </c>
      <c r="F46" s="15" t="s">
        <v>50</v>
      </c>
      <c r="G46" s="15" t="s">
        <v>51</v>
      </c>
      <c r="H46" s="22">
        <v>13</v>
      </c>
      <c r="I46" s="22">
        <v>12</v>
      </c>
      <c r="J46" s="22">
        <f>ROUNDDOWN(5*H46/100, 0)</f>
      </c>
      <c r="K46" s="22">
        <f>IF(H46-I46=0,0,IF(H46-I46&gt;J46,H46-I46-J46,IF(I46-H46&gt;J46,H46-I46-J46,0)))</f>
      </c>
      <c r="L46" s="15" t="s">
        <v>70</v>
      </c>
      <c r="M46" s="15"/>
    </row>
    <row r="47" ht="105" customHeight="1">
      <c r="A47" s="17" t="s">
        <v>71</v>
      </c>
      <c r="B47" s="15" t="s">
        <v>72</v>
      </c>
      <c r="C47" s="15" t="s">
        <v>47</v>
      </c>
      <c r="D47" s="15" t="s">
        <v>48</v>
      </c>
      <c r="E47" s="15" t="s">
        <v>49</v>
      </c>
      <c r="F47" s="15" t="s">
        <v>50</v>
      </c>
      <c r="G47" s="15" t="s">
        <v>51</v>
      </c>
      <c r="H47" s="22">
        <v>47</v>
      </c>
      <c r="I47" s="22">
        <v>43</v>
      </c>
      <c r="J47" s="22">
        <f>ROUNDDOWN(5*H47/100, 0)</f>
      </c>
      <c r="K47" s="22">
        <f>IF(H47-I47=0,0,IF(H47-I47&gt;J47,H47-I47-J47,IF(I47-H47&gt;J47,H47-I47-J47,0)))</f>
      </c>
      <c r="L47" s="15" t="s">
        <v>73</v>
      </c>
      <c r="M47" s="15"/>
    </row>
    <row r="48" ht="90" customHeight="1">
      <c r="A48" s="17" t="s">
        <v>74</v>
      </c>
      <c r="B48" s="15" t="s">
        <v>75</v>
      </c>
      <c r="C48" s="15" t="s">
        <v>47</v>
      </c>
      <c r="D48" s="15" t="s">
        <v>48</v>
      </c>
      <c r="E48" s="15" t="s">
        <v>49</v>
      </c>
      <c r="F48" s="15" t="s">
        <v>50</v>
      </c>
      <c r="G48" s="15" t="s">
        <v>51</v>
      </c>
      <c r="H48" s="22">
        <v>79</v>
      </c>
      <c r="I48" s="22">
        <v>76</v>
      </c>
      <c r="J48" s="22">
        <f>ROUNDDOWN(5*H48/100, 0)</f>
      </c>
      <c r="K48" s="22">
        <f>IF(H48-I48=0,0,IF(H48-I48&gt;J48,H48-I48-J48,IF(I48-H48&gt;J48,H48-I48-J48,0)))</f>
      </c>
      <c r="L48" s="15" t="s">
        <v>76</v>
      </c>
      <c r="M48" s="15"/>
    </row>
    <row r="49" ht="165" customHeight="1">
      <c r="A49" s="17" t="s">
        <v>77</v>
      </c>
      <c r="B49" s="15" t="s">
        <v>78</v>
      </c>
      <c r="C49" s="15" t="s">
        <v>47</v>
      </c>
      <c r="D49" s="15" t="s">
        <v>48</v>
      </c>
      <c r="E49" s="15" t="s">
        <v>49</v>
      </c>
      <c r="F49" s="15" t="s">
        <v>50</v>
      </c>
      <c r="G49" s="15" t="s">
        <v>51</v>
      </c>
      <c r="H49" s="22">
        <v>58</v>
      </c>
      <c r="I49" s="22">
        <v>56</v>
      </c>
      <c r="J49" s="22">
        <f>ROUNDDOWN(5*H49/100, 0)</f>
      </c>
      <c r="K49" s="22">
        <f>IF(H49-I49=0,0,IF(H49-I49&gt;J49,H49-I49-J49,IF(I49-H49&gt;J49,H49-I49-J49,0)))</f>
      </c>
      <c r="L49" s="15" t="s">
        <v>79</v>
      </c>
      <c r="M49" s="15"/>
    </row>
    <row r="50" ht="20" customHeight="1">
</row>
  </sheetData>
  <sheetProtection password="CC9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4:P24"/>
    <mergeCell ref="A26:C26"/>
    <mergeCell ref="D26:J26"/>
    <mergeCell ref="K26:M26"/>
    <mergeCell ref="N26:P26"/>
    <mergeCell ref="A28:C28"/>
    <mergeCell ref="D28:J28"/>
    <mergeCell ref="A30:P30"/>
    <mergeCell ref="A31:P31"/>
    <mergeCell ref="A32:A34"/>
    <mergeCell ref="B32:C32"/>
    <mergeCell ref="E32:L32"/>
    <mergeCell ref="B33:C34"/>
    <mergeCell ref="D33:D34"/>
    <mergeCell ref="E33:E34"/>
    <mergeCell ref="F33:G33"/>
    <mergeCell ref="H33:H34"/>
    <mergeCell ref="I33:I34"/>
    <mergeCell ref="J33:J34"/>
    <mergeCell ref="K33:K34"/>
    <mergeCell ref="L33:L34"/>
    <mergeCell ref="B35:C35"/>
    <mergeCell ref="A37:P37"/>
    <mergeCell ref="A38:A40"/>
    <mergeCell ref="B38:C38"/>
    <mergeCell ref="E38:L38"/>
    <mergeCell ref="M38:M40"/>
    <mergeCell ref="B39:C40"/>
    <mergeCell ref="D39:D40"/>
    <mergeCell ref="E39:E40"/>
    <mergeCell ref="F39:G39"/>
    <mergeCell ref="H39:H40"/>
    <mergeCell ref="I39:I40"/>
    <mergeCell ref="J39:J40"/>
    <mergeCell ref="K39:K40"/>
    <mergeCell ref="L39:L40"/>
    <mergeCell ref="B41:C41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&amp;K00-00925199._23.464295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13" width="26.74" customWidth="1"/>
  </cols>
  <sheetData>
    <row r="1" ht="25" customHeight="1">
      <c r="A1" s="20" t="s">
        <v>80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81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20" customHeight="1">
      <c r="A5" s="19" t="s">
        <v>82</v>
      </c>
      <c r="B5" s="19"/>
      <c r="C5" s="19"/>
      <c r="D5" s="17"/>
      <c r="E5" s="17"/>
      <c r="F5" s="17"/>
      <c r="G5" s="17"/>
      <c r="H5" s="17"/>
      <c r="I5" s="17"/>
      <c r="J5" s="17"/>
      <c r="K5" s="21" t="s">
        <v>83</v>
      </c>
      <c r="L5" s="21"/>
      <c r="M5" s="21"/>
      <c r="N5" s="15"/>
      <c r="O5" s="15"/>
      <c r="P5" s="15"/>
    </row>
    <row r="6" ht="20" customHeight="1">
</row>
    <row r="7">
      <c r="A7" s="19" t="s">
        <v>84</v>
      </c>
      <c r="B7" s="19"/>
      <c r="C7" s="19"/>
      <c r="D7" s="17"/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85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86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30" customHeight="1">
      <c r="A11" s="15" t="s">
        <v>29</v>
      </c>
      <c r="B11" s="15" t="s">
        <v>87</v>
      </c>
      <c r="C11" s="15"/>
      <c r="D11" s="15"/>
      <c r="E11" s="15" t="s">
        <v>88</v>
      </c>
      <c r="F11" s="15"/>
      <c r="G11" s="15" t="s">
        <v>89</v>
      </c>
      <c r="H11" s="15"/>
      <c r="I11" s="15"/>
      <c r="J11" s="15"/>
      <c r="K11" s="15"/>
      <c r="L11" s="15"/>
      <c r="M11" s="15"/>
      <c r="N11" s="15"/>
      <c r="O11" s="15"/>
    </row>
    <row r="12" ht="30" customHeight="1">
      <c r="A12" s="15"/>
      <c r="B12" s="15" t="s">
        <v>33</v>
      </c>
      <c r="C12" s="15" t="s">
        <v>33</v>
      </c>
      <c r="D12" s="15" t="s">
        <v>33</v>
      </c>
      <c r="E12" s="15" t="s">
        <v>33</v>
      </c>
      <c r="F12" s="15" t="s">
        <v>33</v>
      </c>
      <c r="G12" s="15" t="s">
        <v>33</v>
      </c>
      <c r="H12" s="15" t="s">
        <v>34</v>
      </c>
      <c r="I12" s="15"/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</row>
    <row r="13" ht="30" customHeight="1">
      <c r="A13" s="15"/>
      <c r="B13" s="15"/>
      <c r="C13" s="15"/>
      <c r="D13" s="15"/>
      <c r="E13" s="15"/>
      <c r="F13" s="15"/>
      <c r="G13" s="15"/>
      <c r="H13" s="15" t="s">
        <v>40</v>
      </c>
      <c r="I13" s="15" t="s">
        <v>41</v>
      </c>
      <c r="J13" s="15"/>
      <c r="K13" s="15"/>
      <c r="L13" s="15"/>
      <c r="M13" s="15"/>
      <c r="N13" s="15"/>
    </row>
    <row r="14" ht="20" customHeight="1">
      <c r="A14" s="15">
        <v>1</v>
      </c>
      <c r="B14" s="15">
        <v>2</v>
      </c>
      <c r="C14" s="15">
        <v>3</v>
      </c>
      <c r="D14" s="15">
        <v>4</v>
      </c>
      <c r="E14" s="15">
        <v>5</v>
      </c>
      <c r="F14" s="15">
        <v>6</v>
      </c>
      <c r="G14" s="15">
        <v>7</v>
      </c>
      <c r="H14" s="15">
        <v>8</v>
      </c>
      <c r="I14" s="15">
        <v>9</v>
      </c>
      <c r="J14" s="15">
        <v>10</v>
      </c>
      <c r="K14" s="15">
        <v>11</v>
      </c>
      <c r="L14" s="15">
        <v>12</v>
      </c>
      <c r="M14" s="15">
        <v>13</v>
      </c>
      <c r="N14" s="15">
        <v>14</v>
      </c>
    </row>
    <row r="15" ht="20" customHeight="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ht="20" customHeight="1">
</row>
    <row r="17" ht="20" customHeight="1">
      <c r="A17" s="19" t="s">
        <v>90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ht="30" customHeight="1">
      <c r="A18" s="15" t="s">
        <v>29</v>
      </c>
      <c r="B18" s="15" t="s">
        <v>87</v>
      </c>
      <c r="C18" s="15"/>
      <c r="D18" s="15"/>
      <c r="E18" s="15" t="s">
        <v>88</v>
      </c>
      <c r="F18" s="15"/>
      <c r="G18" s="15" t="s">
        <v>91</v>
      </c>
      <c r="H18" s="15"/>
      <c r="I18" s="15"/>
      <c r="J18" s="15"/>
      <c r="K18" s="15"/>
      <c r="L18" s="15"/>
      <c r="M18" s="15"/>
      <c r="N18" s="15"/>
      <c r="O18" s="15" t="s">
        <v>92</v>
      </c>
    </row>
    <row r="19" ht="30" customHeight="1">
      <c r="A19" s="15"/>
      <c r="B19" s="15" t="s">
        <v>33</v>
      </c>
      <c r="C19" s="15" t="s">
        <v>33</v>
      </c>
      <c r="D19" s="15" t="s">
        <v>33</v>
      </c>
      <c r="E19" s="15" t="s">
        <v>33</v>
      </c>
      <c r="F19" s="15" t="s">
        <v>33</v>
      </c>
      <c r="G19" s="15" t="s">
        <v>33</v>
      </c>
      <c r="H19" s="15" t="s">
        <v>34</v>
      </c>
      <c r="I19" s="15"/>
      <c r="J19" s="15" t="s">
        <v>35</v>
      </c>
      <c r="K19" s="15" t="s">
        <v>36</v>
      </c>
      <c r="L19" s="15" t="s">
        <v>37</v>
      </c>
      <c r="M19" s="15" t="s">
        <v>38</v>
      </c>
      <c r="N19" s="15" t="s">
        <v>39</v>
      </c>
      <c r="O19" s="15" t="s">
        <v>93</v>
      </c>
    </row>
    <row r="20" ht="30" customHeight="1">
      <c r="A20" s="15"/>
      <c r="B20" s="15"/>
      <c r="C20" s="15"/>
      <c r="D20" s="15"/>
      <c r="E20" s="15"/>
      <c r="F20" s="15"/>
      <c r="G20" s="15"/>
      <c r="H20" s="15" t="s">
        <v>40</v>
      </c>
      <c r="I20" s="15" t="s">
        <v>41</v>
      </c>
      <c r="J20" s="15"/>
      <c r="K20" s="15"/>
      <c r="L20" s="15"/>
      <c r="M20" s="15"/>
      <c r="N20" s="15"/>
      <c r="O20" s="15"/>
    </row>
    <row r="21" ht="20" customHeight="1">
      <c r="A21" s="15">
        <v>1</v>
      </c>
      <c r="B21" s="15">
        <v>2</v>
      </c>
      <c r="C21" s="15">
        <v>3</v>
      </c>
      <c r="D21" s="15">
        <v>4</v>
      </c>
      <c r="E21" s="15">
        <v>5</v>
      </c>
      <c r="F21" s="15">
        <v>6</v>
      </c>
      <c r="G21" s="15">
        <v>7</v>
      </c>
      <c r="H21" s="15">
        <v>8</v>
      </c>
      <c r="I21" s="15">
        <v>9</v>
      </c>
      <c r="J21" s="15">
        <v>10</v>
      </c>
      <c r="K21" s="15">
        <v>11</v>
      </c>
      <c r="L21" s="15">
        <v>12</v>
      </c>
      <c r="M21" s="15">
        <v>13</v>
      </c>
      <c r="N21" s="15">
        <v>14</v>
      </c>
      <c r="O21" s="15">
        <v>15</v>
      </c>
    </row>
    <row r="22" ht="20" customHeight="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ht="20" customHeight="1">
</row>
    <row r="24" ht="20" customHeight="1">
</row>
    <row r="25" ht="30" customHeight="1">
      <c r="A25" s="24" t="s">
        <v>94</v>
      </c>
      <c r="B25" s="25" t="s">
        <v>95</v>
      </c>
      <c r="C25" s="28" t="s">
        <v>95</v>
      </c>
      <c r="D25" s="28"/>
    </row>
    <row r="26" ht="20" customHeight="1">
      <c r="A26" s="0"/>
      <c r="B26" s="26" t="s">
        <v>96</v>
      </c>
      <c r="C26" s="26" t="s">
        <v>97</v>
      </c>
      <c r="D26" s="26" t="s">
        <v>98</v>
      </c>
    </row>
    <row r="27" ht="20" customHeight="1">
</row>
    <row r="28" ht="20" customHeight="1">
      <c r="A28" s="0"/>
      <c r="B28" s="24" t="s">
        <v>99</v>
      </c>
      <c r="C28" s="24"/>
      <c r="D28" s="24"/>
    </row>
    <row r="29" ht="20" customHeight="1">
</row>
    <row r="30" ht="20" customHeight="1">
      <c r="A30" s="4" t="s">
        <v>100</v>
      </c>
      <c r="B30" s="4"/>
      <c r="C30" s="4"/>
    </row>
    <row r="31" ht="20" customHeight="1">
      <c r="A31" s="5" t="s">
        <v>101</v>
      </c>
      <c r="B31" s="5"/>
      <c r="C31" s="5"/>
    </row>
    <row r="32" ht="20" customHeight="1">
      <c r="A32" s="5" t="s">
        <v>102</v>
      </c>
      <c r="B32" s="5"/>
      <c r="C32" s="5"/>
    </row>
    <row r="33" ht="20" customHeight="1">
      <c r="A33" s="5" t="s">
        <v>103</v>
      </c>
      <c r="B33" s="5"/>
      <c r="C33" s="5"/>
    </row>
    <row r="34" ht="20" customHeight="1">
      <c r="A34" s="5" t="s">
        <v>104</v>
      </c>
      <c r="B34" s="5"/>
      <c r="C34" s="5"/>
    </row>
    <row r="35" ht="20" customHeight="1">
      <c r="A35" s="5" t="s">
        <v>105</v>
      </c>
      <c r="B35" s="5"/>
      <c r="C35" s="5"/>
    </row>
    <row r="36" ht="20" customHeight="1">
      <c r="A36" s="6" t="s">
        <v>106</v>
      </c>
      <c r="B36" s="6"/>
      <c r="C36" s="6"/>
    </row>
  </sheetData>
  <sheetProtection password="CC9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D11"/>
    <mergeCell ref="E11:F11"/>
    <mergeCell ref="G11:O11"/>
    <mergeCell ref="B12:B13"/>
    <mergeCell ref="C12:C13"/>
    <mergeCell ref="D12:D13"/>
    <mergeCell ref="E12:E13"/>
    <mergeCell ref="F12:F13"/>
    <mergeCell ref="G12:G13"/>
    <mergeCell ref="H12:I12"/>
    <mergeCell ref="J12:J13"/>
    <mergeCell ref="K12:K13"/>
    <mergeCell ref="L12:L13"/>
    <mergeCell ref="M12:M13"/>
    <mergeCell ref="N12:N13"/>
    <mergeCell ref="A15:O15"/>
    <mergeCell ref="A17:P17"/>
    <mergeCell ref="A18:A20"/>
    <mergeCell ref="B18:D18"/>
    <mergeCell ref="E18:F18"/>
    <mergeCell ref="G18:N18"/>
    <mergeCell ref="B19:B20"/>
    <mergeCell ref="C19:C20"/>
    <mergeCell ref="D19:D20"/>
    <mergeCell ref="E19:E20"/>
    <mergeCell ref="F19:F20"/>
    <mergeCell ref="G19:G20"/>
    <mergeCell ref="H19:I19"/>
    <mergeCell ref="J19:J20"/>
    <mergeCell ref="K19:K20"/>
    <mergeCell ref="L19:L20"/>
    <mergeCell ref="M19:M20"/>
    <mergeCell ref="N19:N20"/>
    <mergeCell ref="O19:O20"/>
    <mergeCell ref="A22:P22"/>
    <mergeCell ref="B28:D28"/>
    <mergeCell ref="A30:C30"/>
    <mergeCell ref="A31:C31"/>
    <mergeCell ref="A32:C32"/>
    <mergeCell ref="A33:C33"/>
    <mergeCell ref="A34:C34"/>
    <mergeCell ref="A35:C35"/>
    <mergeCell ref="A36:C36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&amp;K00-00925199._23.464295</oddHeader>
    <oddFooter>&amp;L&amp;L&amp;"Verdana,Полужирный"&amp;K000000&amp;L&amp;"Verdana,Полужирный"&amp;K00-014</oddFooter>
  </headerFooter>
</worksheet>
</file>