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Титульный лист" sheetId="1" r:id="rId1"/>
    <sheet name="Услуги" sheetId="2" r:id="rId2"/>
    <sheet name="Работы" sheetId="3" r:id="rId3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<sst xmlns="http://schemas.openxmlformats.org/spreadsheetml/2006/main">
  <si>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ОТЧЕТ ОБ ИСПОЛНЕНИИ</t>
  </si>
  <si>
    <t>ГОСУДАРСТВЕННОГО ЗАДАНИЯ № 662-п</t>
  </si>
  <si>
    <t>на 2025 год и плановый период 2026 и 2027 годов</t>
  </si>
  <si>
    <t>от "12" января 2026 г.</t>
  </si>
  <si>
    <t>Наименование государственного учреждения Ивановской области (обособленного подразделения)</t>
  </si>
  <si>
    <t>Коды</t>
  </si>
  <si>
    <t>областное государственное бюджетное профессиональное образовательное учреждение «Ивановский колледж легкой промышленности»</t>
  </si>
  <si>
    <t>Дата</t>
  </si>
  <si>
    <t>12.01.2026</t>
  </si>
  <si>
    <t>Виды деятельности государственного учреждения Ивановской области (обособленного подразделения)</t>
  </si>
  <si>
    <t>по Сводному реестру</t>
  </si>
  <si>
    <t>242Ц0849</t>
  </si>
  <si>
    <t>образование профессиональное среднее
обучение профессиональное
деятельность по предоставлению прочих мест для временного проживания
</t>
  </si>
  <si>
    <t>По ОКВЭД</t>
  </si>
  <si>
    <t>85.21 
85.30
55.90</t>
  </si>
  <si>
    <t>Вид государственного учреждения Ивановской области</t>
  </si>
  <si>
    <t>Бюджетное</t>
  </si>
  <si>
    <t>Периодичность</t>
  </si>
  <si>
    <t>Итоговый за год</t>
  </si>
  <si>
    <t>ЧАСТЬ 1. Сведения об оказываемых государственных услугах</t>
  </si>
  <si>
    <t>РАЗДЕЛ 1</t>
  </si>
  <si>
    <t>1. Наименование государственной услуги</t>
  </si>
  <si>
    <t>Реализация образовательных программ среднего профессионального образования - программ подготовки специалистов среднего звена</t>
  </si>
  <si>
    <t>Код по общероссийскому перечню или региональному перечню</t>
  </si>
  <si>
    <t>ББ28</t>
  </si>
  <si>
    <t>2. Категория потребителей государственной услуги</t>
  </si>
  <si>
    <t>Физические лица, имеющие основное общее образование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</si>
  <si>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</si>
  <si>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</t>
  </si>
  <si>
    <t>№ п/п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</si>
  <si>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</si>
  <si>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</si>
  <si>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</si>
  <si>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показателя</t>
  </si>
  <si>
    <t>единица измерения по ОКЕИ</t>
  </si>
  <si>
    <t>утверждено в государственном задании на год</t>
  </si>
  <si>
    <t>исполнено на отчетную дату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</si>
  <si>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</si>
  <si>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</si>
  <si>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</si>
  <si>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</si>
  <si>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</si>
  <si>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3.2. Сведения о фактическом достижении показателей, характеризующих объем государственной услуги</t>
  </si>
  <si>
    <t>Показатель объема государственной услуги</t>
  </si>
  <si>
    <t>Среднегодовой размер платы (цена, тариф), руб./ед. объема государственной услуги</t>
  </si>
  <si>
    <t>852101О.99.0.ББ28НЮ56000</t>
  </si>
  <si>
    <t>29.02.04 Конструирование, моделирование и технология швейных изделий</t>
  </si>
  <si>
    <t>Среднее общее образование</t>
  </si>
  <si>
    <t>Заочная</t>
  </si>
  <si>
    <t>Численность обучающихся</t>
  </si>
  <si>
    <t>Человек</t>
  </si>
  <si>
    <t>792</t>
  </si>
  <si>
    <t>отчисление</t>
  </si>
  <si>
    <t>852101О.99.0.ББ28НЮ16000</t>
  </si>
  <si>
    <t>Основное общее образование</t>
  </si>
  <si>
    <t>Очная</t>
  </si>
  <si>
    <t>РАЗДЕЛ 2</t>
  </si>
  <si>
    <t>Реализация образовательных программ среднего профессионального образования - программ подготовки квалифицированных рабочих, служащих</t>
  </si>
  <si>
    <t>ББ29</t>
  </si>
  <si>
    <t>852101О.99.0.ББ29ПС48000</t>
  </si>
  <si>
    <t>39.01.01 Социальный работник</t>
  </si>
  <si>
    <t>Отчисление</t>
  </si>
  <si>
    <t>852101О.99.0.ББ29МР52000</t>
  </si>
  <si>
    <t>29.01.08 Оператор швейного оборудования</t>
  </si>
  <si>
    <t>852101О.99.0.ББ29НА48000</t>
  </si>
  <si>
    <t>29.01.17 Оператор вязально-швейного оборудования</t>
  </si>
  <si>
    <t>852101О.99.0.ББ29ДТ12000</t>
  </si>
  <si>
    <t>15.01.21 Электромонтер охранно-пожарной сигнализации</t>
  </si>
  <si>
    <t>РАЗДЕЛ 3</t>
  </si>
  <si>
    <t>Реализация основных профессиональных образовательных программ профессионального обучения - программ профессиональной подготовки по профессиям рабочих, должностям служащих</t>
  </si>
  <si>
    <t>ББ65</t>
  </si>
  <si>
    <t>Физические лица, ранее не имевшие профессии рабочего или должности служащего</t>
  </si>
  <si>
    <t>804200О.99.0.ББ65АВ01000</t>
  </si>
  <si>
    <t>Не указано</t>
  </si>
  <si>
    <t>Количество человеко-часов</t>
  </si>
  <si>
    <t>Человеко-час</t>
  </si>
  <si>
    <t>539</t>
  </si>
  <si>
    <t>Отчисления</t>
  </si>
  <si>
    <t>804200О.99.0.ББ65АД01000</t>
  </si>
  <si>
    <t>адаптированная программа</t>
  </si>
  <si>
    <t>РАЗДЕЛ 4</t>
  </si>
  <si>
    <t>БО83</t>
  </si>
  <si>
    <t>852100О.99.0.БО83ПЮ32000</t>
  </si>
  <si>
    <t>29.01.34 Оператор оборудования швейного производства (по видам)</t>
  </si>
  <si>
    <t>852100О.99.0.БО83РА48000</t>
  </si>
  <si>
    <t>29.01.35 Оператор оборудования производства текстильных изделий (по видам)</t>
  </si>
  <si>
    <t>РАЗДЕЛ 5</t>
  </si>
  <si>
    <t>БО84</t>
  </si>
  <si>
    <t>852100О.99.0.БО84ЕИ72000</t>
  </si>
  <si>
    <t>15.02.12 Монтаж, техническое обслуживание и ремонт промышленного оборудования (по отраслям)</t>
  </si>
  <si>
    <t>852100О.99.0.БО84РУ48000</t>
  </si>
  <si>
    <t>39.02.01 Социальная работа</t>
  </si>
  <si>
    <t>852100О.99.0.БО84ЦЗ44000</t>
  </si>
  <si>
    <t>15.02.17 Монтаж, техническое обслуживание, эксплуатация и ремонт промышленного оборудования (по отраслям)</t>
  </si>
  <si>
    <t>852100О.99.0.БО84НМ04000</t>
  </si>
  <si>
    <t>29.02.10 Конструирование, моделирование и технология изготовления изделий легкой промышленности (по видам)</t>
  </si>
  <si>
    <t>852100О.99.0.БО84ЕИ32000</t>
  </si>
  <si>
    <t>852100О.99.0.БО84ФЮ72000</t>
  </si>
  <si>
    <t>54.02.03 Художественное оформление изделий текстильной и легкой промышленности</t>
  </si>
  <si>
    <t>ЧАСТЬ 2. Сведения о выполняемых работах</t>
  </si>
  <si>
    <t>1. Наименование работы</t>
  </si>
  <si>
    <t>Предоставление жилых помещений в общежитиях</t>
  </si>
  <si>
    <t>0101</t>
  </si>
  <si>
    <t>2. Категория потребителей работы</t>
  </si>
  <si>
    <t>Физические лица</t>
  </si>
  <si>
    <t>3. Сведения о фактическом достижении показателей, характеризующих объем и (или) качество работы</t>
  </si>
  <si>
    <t>3.1. Сведения о фактическом достижении показателей, характеризующих качество работы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</si>
  <si>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</si>
  <si>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</si>
  <si>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</si>
  <si>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 о фактическом достижении показателей, характеризующих объем работы</t>
  </si>
  <si>
    <t>Показатель объема работы</t>
  </si>
  <si>
    <t>Среднегодовой размер платы (цена, тариф), руб./ед. объема работы</t>
  </si>
  <si>
    <t>559000.Р.41.1.01010001001</t>
  </si>
  <si>
    <t>Постоянно</t>
  </si>
  <si>
    <t>Среднегодовое число студентов областных государственных профессиональных образовательных организаций, проживающих в общежитии</t>
  </si>
  <si>
    <t>Помещения 3-этажа требуют кап.ремонта</t>
  </si>
  <si>
    <t> Руководитель (уполномоченное лицо)</t>
  </si>
  <si>
    <t>/</t>
  </si>
  <si>
    <t>(должность)</t>
  </si>
  <si>
    <t>(подпись)</t>
  </si>
  <si>
    <t>(расшифровка подписи)</t>
  </si>
  <si>
    <t>"12" января 2026 г.</t>
  </si>
  <si>
    <t>Подписано. Заверено ЭП.</t>
  </si>
  <si>
    <t>ФИО: Опарина Ольга Петровна</t>
  </si>
  <si>
    <t>Должность: ДИРЕКТОР</t>
  </si>
  <si>
    <t>Действует c 30.09.2025 14:00:15 по: 24.12.2026 14:00:15</t>
  </si>
  <si>
    <t>Серийный номер: 041CF85D567912C8566B7E320E5D76DB71E8CE99</t>
  </si>
  <si>
    <t>Издатель: Федеральное казначейство</t>
  </si>
  <si>
    <t>Время подписания: 19.01.2026 15:19:20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</si>
</sst>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16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b/>
      <sz val="14"/>
      <name val="Verdana"/>
      <color rgb="FF000000"/>
    </font>
    <font>
      <sz val="14"/>
      <name val="Verdana"/>
      <color rgb="FF000000"/>
    </font>
    <font>
      <sz val="14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7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10"/>
      <name val="Verdana"/>
      <color rgb="FF000000"/>
    </font>
    <font>
      <sz val="10"/>
      <name val="Verdana"/>
      <color rgb="FF000000"/>
    </font>
    <font>
      <b/>
      <sz val="10"/>
      <name val="Verdana"/>
      <color rgb="FF000000"/>
    </font>
    <font>
      <sz val="10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 style="thin"/>
      <right style="thin"/>
      <top/>
      <bottom style="thin"/>
    </border>
    <border>
      <left style="thin"/>
      <right style="thin"/>
      <top/>
      <bottom style="thin"/>
    </border>
    <border>
      <left/>
      <right/>
      <top/>
      <bottom/>
    </border>
    <border>
      <left/>
      <right/>
      <top/>
      <bottom style="thin"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0" fontId="3" fillId="5" borderId="3" applyBorder="0">
      <alignment horizontal="right" vertical="center" wrapTex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>
      <alignment horizontal="right" vertical="bottom" wrapText="1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left" vertical="center" wrapText="1"/>
    </xf>
    <xf numFmtId="4" fontId="3" fillId="5" borderId="3" applyBorder="0">
      <alignment horizontal="right" vertical="center" wrapText="1" indent="1"/>
    </xf>
    <xf numFmtId="0" fontId="4" fillId="6" borderId="4" applyBorder="1">
      <alignment horizontal="left" vertical="center" wrapText="1"/>
    </xf>
    <xf numFmtId="0" fontId="5" fillId="7" borderId="5" applyBorder="1">
      <alignment horizontal="left" vertical="center" wrapText="1"/>
    </xf>
    <xf numFmtId="0" fontId="6" fillId="8" borderId="6" applyBorder="1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left" vertical="center" wrapText="1"/>
    </xf>
    <xf numFmtId="0" fontId="13" fillId="15" borderId="13" applyBorder="0">
      <alignment horizontal="center" vertical="center" wrapText="1"/>
    </xf>
    <xf numFmtId="0" fontId="14" fillId="16" borderId="14" applyBorder="0">
      <alignment horizontal="center" vertical="center" wrapText="1"/>
    </xf>
    <xf numFmtId="0" fontId="15" fillId="17" borderId="15" applyBorder="0">
      <alignment horizontal="center" vertical="center" wrapText="1"/>
    </xf>
    <xf numFmtId="0" fontId="16" fillId="18" borderId="16" applyBorder="0">
      <alignment horizontal="lef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  <xf numFmtId="0" fontId="21" fillId="23" borderId="21" applyBorder="0">
      <alignment horizontal="right" vertical="center" wrapText="1"/>
    </xf>
    <xf numFmtId="4" fontId="22" fillId="24" borderId="22" applyBorder="0">
      <alignment horizontal="right" vertical="center" wrapText="1" indent="1"/>
    </xf>
    <xf numFmtId="3" fontId="23" fillId="25" borderId="23" applyBorder="0">
      <alignment horizontal="right" vertical="center" wrapText="1" indent="1"/>
    </xf>
    <xf numFmtId="0" fontId="24" fillId="26" borderId="24" applyBorder="0">
      <alignment horizontal="left" vertical="center" wrapText="1"/>
    </xf>
    <xf numFmtId="0" fontId="25" fillId="27" borderId="25" applyBorder="0">
      <alignment horizontal="right" vertical="bottom" wrapText="1"/>
    </xf>
    <xf numFmtId="0" fontId="26" fillId="28" borderId="26" applyBorder="0">
      <alignment horizontal="center" vertical="center" wrapText="1"/>
    </xf>
    <xf numFmtId="0" fontId="27" fillId="29" borderId="27" applyBorder="0">
      <alignment horizontal="left" vertical="center" wrapText="1"/>
    </xf>
    <xf numFmtId="0" fontId="28" fillId="30" borderId="28" applyBorder="0" applyProtection="1">
      <alignment horizontal="right" vertical="bottom" wrapText="1"/>
      <protection locked="0"/>
    </xf>
    <xf numFmtId="0" fontId="29" fillId="31" borderId="29" applyBorder="0">
      <alignment horizontal="left" vertical="center" wrapText="1"/>
    </xf>
    <xf numFmtId="0" fontId="30" fillId="32" borderId="30" applyBorder="0">
      <alignment horizontal="center" vertical="center" wrapText="1"/>
    </xf>
    <xf numFmtId="0" fontId="31" fillId="33" borderId="31" applyBorder="0">
      <alignment horizontal="left" vertical="center" wrapText="1"/>
    </xf>
    <xf numFmtId="0" fontId="32" fillId="34" borderId="32" applyBorder="0">
      <alignment horizontal="center" vertical="center" wrapText="1"/>
    </xf>
  </cellXfs>
  <cellStyles>
    <cellStyle name="Normal" xfId="0" builtinId="0" customBuiltin="1"/>
    <cellStyle name="border_center_str" xfId="1"/>
    <cellStyle name="border_left_str" xfId="2"/>
    <cellStyle name="border_right_num" xfId="3"/>
    <cellStyle name="bold_ecp1" xfId="4"/>
    <cellStyle name="bold_ecp2" xfId="5"/>
    <cellStyle name="bold_ecp3" xfId="6"/>
    <cellStyle name="title" xfId="7"/>
    <cellStyle name="bot_center_str14b" xfId="8"/>
    <cellStyle name="center_str14b" xfId="9"/>
    <cellStyle name="center_str14" xfId="10"/>
    <cellStyle name="left_str14b" xfId="11"/>
    <cellStyle name="border_left_str14" xfId="12"/>
    <cellStyle name="border_center_str14" xfId="13"/>
    <cellStyle name="center_str8" xfId="14"/>
    <cellStyle name="border_center_str8" xfId="15"/>
    <cellStyle name="left_str8" xfId="16"/>
    <cellStyle name="border_left_str8" xfId="17"/>
    <cellStyle name="border_right_str8" xfId="18"/>
    <cellStyle name="left_str8b" xfId="19"/>
    <cellStyle name="center_str8b" xfId="20"/>
    <cellStyle name="right_str8" xfId="21"/>
    <cellStyle name="border_right_num8" xfId="22"/>
    <cellStyle name="border_right_num0" xfId="23"/>
    <cellStyle name="left_str" xfId="24"/>
    <cellStyle name="bottom_left_str" xfId="25"/>
    <cellStyle name="center_str7" xfId="26"/>
    <cellStyle name="bold_left_str" xfId="27"/>
    <cellStyle name="p_bottom_left_str" xfId="28"/>
    <cellStyle name="border_left_str10" xfId="29"/>
    <cellStyle name="border_center_str10" xfId="30"/>
    <cellStyle name="left_str10b" xfId="31"/>
    <cellStyle name="center_str10" xfId="32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3.70" customWidth="1"/>
    <col min="2" max="2" width="3.82" customWidth="1"/>
    <col min="3" max="3" width="26.74" customWidth="1"/>
    <col min="4" max="4" width="34.38" customWidth="1"/>
  </cols>
  <sheetData>
    <row r="1" ht="20" customHeight="1">
</row>
    <row r="2" ht="30" customHeight="1">
      <c r="A2" s="10" t="s">
        <v>0</v>
      </c>
      <c r="B2" s="10"/>
      <c r="C2" s="10"/>
      <c r="D2" s="10"/>
    </row>
    <row r="3" ht="30" customHeight="1">
      <c r="A3" s="10" t="s">
        <v>1</v>
      </c>
      <c r="B3" s="10"/>
      <c r="C3" s="10"/>
      <c r="D3" s="10"/>
    </row>
    <row r="4" ht="30" customHeight="1">
      <c r="A4" s="10" t="s">
        <v>2</v>
      </c>
      <c r="B4" s="10"/>
      <c r="C4" s="10"/>
      <c r="D4" s="10"/>
    </row>
    <row r="5" ht="30" customHeight="1">
      <c r="A5" s="10" t="s">
        <v>3</v>
      </c>
      <c r="B5" s="10"/>
      <c r="C5" s="10"/>
      <c r="D5" s="10"/>
    </row>
    <row r="6" ht="60" customHeight="1">
      <c r="A6" s="31" t="s">
        <v>4</v>
      </c>
      <c r="B6" s="0"/>
      <c r="C6" s="32"/>
      <c r="D6" s="30" t="s">
        <v>5</v>
      </c>
    </row>
    <row r="7" ht="60" customHeight="1">
      <c r="A7" s="29" t="s">
        <v>6</v>
      </c>
      <c r="B7" s="0"/>
      <c r="C7" s="32" t="s">
        <v>7</v>
      </c>
      <c r="D7" s="30" t="s">
        <v>8</v>
      </c>
    </row>
    <row r="8" ht="50" customHeight="1">
      <c r="A8" s="31" t="s">
        <v>9</v>
      </c>
      <c r="B8" s="0"/>
      <c r="C8" s="32" t="s">
        <v>10</v>
      </c>
      <c r="D8" s="30" t="s">
        <v>11</v>
      </c>
    </row>
    <row r="9" ht="50" customHeight="1">
      <c r="A9" s="29" t="s">
        <v>12</v>
      </c>
      <c r="B9" s="0"/>
      <c r="C9" s="32" t="s">
        <v>13</v>
      </c>
      <c r="D9" s="30" t="s">
        <v>14</v>
      </c>
    </row>
    <row r="10" ht="50" customHeight="1">
      <c r="A10" s="31" t="s">
        <v>15</v>
      </c>
      <c r="B10" s="0"/>
      <c r="C10" s="32"/>
    </row>
    <row r="11" ht="30" customHeight="1">
      <c r="A11" s="29" t="s">
        <v>16</v>
      </c>
    </row>
    <row r="12" ht="30" customHeight="1">
      <c r="A12" s="31" t="s">
        <v>17</v>
      </c>
    </row>
    <row r="13" ht="30" customHeight="1">
      <c r="A13" s="29" t="s">
        <v>18</v>
      </c>
    </row>
  </sheetData>
  <sheetProtection password="B492" sheet="1" objects="1" scenarios="1"/>
  <mergeCells>
    <mergeCell ref="A2:D2"/>
    <mergeCell ref="A3:D3"/>
    <mergeCell ref="A4:D4"/>
    <mergeCell ref="A5:D5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&amp;K00-00925199._13.461954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7" width="26.74" customWidth="1"/>
    <col min="8" max="13" width="24.83" customWidth="1"/>
  </cols>
  <sheetData>
    <row r="1" ht="25" customHeight="1">
      <c r="A1" s="20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21</v>
      </c>
      <c r="B5" s="19"/>
      <c r="C5" s="19"/>
      <c r="D5" s="17" t="s">
        <v>22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24</v>
      </c>
      <c r="O5" s="15"/>
      <c r="P5" s="15"/>
    </row>
    <row r="6" ht="20" customHeight="1">
</row>
    <row r="7" ht="20" customHeight="1">
      <c r="A7" s="19" t="s">
        <v>25</v>
      </c>
      <c r="B7" s="19"/>
      <c r="C7" s="19"/>
      <c r="D7" s="17" t="s">
        <v>26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27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28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30</v>
      </c>
      <c r="C11" s="15"/>
      <c r="D11" s="15" t="s">
        <v>31</v>
      </c>
      <c r="E11" s="15" t="s">
        <v>32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42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30</v>
      </c>
      <c r="C17" s="15"/>
      <c r="D17" s="15" t="s">
        <v>31</v>
      </c>
      <c r="E17" s="15" t="s">
        <v>43</v>
      </c>
      <c r="F17" s="15"/>
      <c r="G17" s="15"/>
      <c r="H17" s="15"/>
      <c r="I17" s="15"/>
      <c r="J17" s="15"/>
      <c r="K17" s="15"/>
      <c r="L17" s="15"/>
      <c r="M17" s="15" t="s">
        <v>44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 ht="30" customHeight="1">
      <c r="A21" s="17" t="s">
        <v>45</v>
      </c>
      <c r="B21" s="15" t="s">
        <v>46</v>
      </c>
      <c r="C21" s="15" t="s">
        <v>47</v>
      </c>
      <c r="D21" s="15" t="s">
        <v>48</v>
      </c>
      <c r="E21" s="15" t="s">
        <v>49</v>
      </c>
      <c r="F21" s="15" t="s">
        <v>50</v>
      </c>
      <c r="G21" s="15" t="s">
        <v>51</v>
      </c>
      <c r="H21" s="22">
        <v>13</v>
      </c>
      <c r="I21" s="22">
        <v>11</v>
      </c>
      <c r="J21" s="22">
        <f>ROUNDDOWN(5*H21/100, 0)</f>
      </c>
      <c r="K21" s="22">
        <f>IF(H21-I21=0,0,IF(H21-I21&gt;J21,H21-I21-J21,IF(I21-H21&gt;J21,H21-I21-J21,0)))</f>
      </c>
      <c r="L21" s="15" t="s">
        <v>52</v>
      </c>
      <c r="M21" s="15"/>
    </row>
    <row r="22">
      <c r="A22" s="17" t="s">
        <v>53</v>
      </c>
      <c r="B22" s="15" t="s">
        <v>46</v>
      </c>
      <c r="C22" s="15" t="s">
        <v>54</v>
      </c>
      <c r="D22" s="15" t="s">
        <v>55</v>
      </c>
      <c r="E22" s="15" t="s">
        <v>49</v>
      </c>
      <c r="F22" s="15" t="s">
        <v>50</v>
      </c>
      <c r="G22" s="15" t="s">
        <v>51</v>
      </c>
      <c r="H22" s="22">
        <v>8</v>
      </c>
      <c r="I22" s="22">
        <v>8</v>
      </c>
      <c r="J22" s="22">
        <f>ROUNDDOWN(5*H22/100, 0)</f>
      </c>
      <c r="K22" s="22">
        <f>IF(H22-I22=0,0,IF(H22-I22&gt;J22,H22-I22-J22,IF(I22-H22&gt;J22,H22-I22-J22,0)))</f>
      </c>
      <c r="L22" s="15"/>
      <c r="M22" s="15"/>
    </row>
    <row r="23" ht="20" customHeight="1">
</row>
    <row r="24" ht="25" customHeight="1">
      <c r="A24" s="20" t="s">
        <v>56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ht="20" customHeight="1">
</row>
    <row r="26" ht="40" customHeight="1">
      <c r="A26" s="19" t="s">
        <v>21</v>
      </c>
      <c r="B26" s="19"/>
      <c r="C26" s="19"/>
      <c r="D26" s="17" t="s">
        <v>57</v>
      </c>
      <c r="E26" s="17"/>
      <c r="F26" s="17"/>
      <c r="G26" s="17"/>
      <c r="H26" s="17"/>
      <c r="I26" s="17"/>
      <c r="J26" s="17"/>
      <c r="K26" s="21" t="s">
        <v>23</v>
      </c>
      <c r="L26" s="21"/>
      <c r="M26" s="21"/>
      <c r="N26" s="15" t="s">
        <v>58</v>
      </c>
      <c r="O26" s="15"/>
      <c r="P26" s="15"/>
    </row>
    <row r="27" ht="20" customHeight="1">
</row>
    <row r="28" ht="20" customHeight="1">
      <c r="A28" s="19" t="s">
        <v>25</v>
      </c>
      <c r="B28" s="19"/>
      <c r="C28" s="19"/>
      <c r="D28" s="17" t="s">
        <v>26</v>
      </c>
      <c r="E28" s="17"/>
      <c r="F28" s="17"/>
      <c r="G28" s="17"/>
      <c r="H28" s="17"/>
      <c r="I28" s="17"/>
      <c r="J28" s="17"/>
    </row>
    <row r="29" ht="20" customHeight="1">
</row>
    <row r="30" ht="20" customHeight="1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</row>
    <row r="31" ht="20" customHeight="1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ht="40" customHeight="1">
      <c r="A32" s="15" t="s">
        <v>29</v>
      </c>
      <c r="B32" s="15" t="s">
        <v>30</v>
      </c>
      <c r="C32" s="15"/>
      <c r="D32" s="15" t="s">
        <v>31</v>
      </c>
      <c r="E32" s="15" t="s">
        <v>32</v>
      </c>
      <c r="F32" s="15"/>
      <c r="G32" s="15"/>
      <c r="H32" s="15"/>
      <c r="I32" s="15"/>
      <c r="J32" s="15"/>
      <c r="K32" s="15"/>
      <c r="L32" s="15"/>
    </row>
    <row r="33" ht="30" customHeight="1">
      <c r="A33" s="15"/>
      <c r="B33" s="15" t="s">
        <v>33</v>
      </c>
      <c r="C33" s="15"/>
      <c r="D33" s="15" t="s">
        <v>33</v>
      </c>
      <c r="E33" s="15" t="s">
        <v>33</v>
      </c>
      <c r="F33" s="15" t="s">
        <v>34</v>
      </c>
      <c r="G33" s="15"/>
      <c r="H33" s="15" t="s">
        <v>35</v>
      </c>
      <c r="I33" s="15" t="s">
        <v>36</v>
      </c>
      <c r="J33" s="15" t="s">
        <v>37</v>
      </c>
      <c r="K33" s="15" t="s">
        <v>38</v>
      </c>
      <c r="L33" s="15" t="s">
        <v>39</v>
      </c>
    </row>
    <row r="34" ht="30" customHeight="1">
      <c r="A34" s="15"/>
      <c r="B34" s="15"/>
      <c r="C34" s="0"/>
      <c r="D34" s="15"/>
      <c r="E34" s="15"/>
      <c r="F34" s="15" t="s">
        <v>40</v>
      </c>
      <c r="G34" s="15" t="s">
        <v>41</v>
      </c>
      <c r="H34" s="15"/>
      <c r="I34" s="15"/>
      <c r="J34" s="15"/>
      <c r="K34" s="15"/>
      <c r="L34" s="15"/>
    </row>
    <row r="35" ht="20" customHeight="1">
      <c r="A35" s="15">
        <v>1</v>
      </c>
      <c r="B35" s="15">
        <v>2</v>
      </c>
      <c r="C35" s="15"/>
      <c r="D35" s="15">
        <v>3</v>
      </c>
      <c r="E35" s="15">
        <v>4</v>
      </c>
      <c r="F35" s="15">
        <v>5</v>
      </c>
      <c r="G35" s="15">
        <v>6</v>
      </c>
      <c r="H35" s="15">
        <v>7</v>
      </c>
      <c r="I35" s="15">
        <v>8</v>
      </c>
      <c r="J35" s="15">
        <v>9</v>
      </c>
      <c r="K35" s="15">
        <v>10</v>
      </c>
      <c r="L35" s="15">
        <v>11</v>
      </c>
    </row>
    <row r="36" ht="20" customHeight="1">
</row>
    <row r="37" ht="20" customHeight="1">
      <c r="A37" s="19" t="s">
        <v>42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ht="40" customHeight="1">
      <c r="A38" s="15" t="s">
        <v>29</v>
      </c>
      <c r="B38" s="15" t="s">
        <v>30</v>
      </c>
      <c r="C38" s="15"/>
      <c r="D38" s="15" t="s">
        <v>31</v>
      </c>
      <c r="E38" s="15" t="s">
        <v>43</v>
      </c>
      <c r="F38" s="15"/>
      <c r="G38" s="15"/>
      <c r="H38" s="15"/>
      <c r="I38" s="15"/>
      <c r="J38" s="15"/>
      <c r="K38" s="15"/>
      <c r="L38" s="15"/>
      <c r="M38" s="15" t="s">
        <v>44</v>
      </c>
    </row>
    <row r="39" ht="30" customHeight="1">
      <c r="A39" s="15"/>
      <c r="B39" s="15" t="s">
        <v>33</v>
      </c>
      <c r="C39" s="15"/>
      <c r="D39" s="15" t="s">
        <v>33</v>
      </c>
      <c r="E39" s="15" t="s">
        <v>33</v>
      </c>
      <c r="F39" s="15" t="s">
        <v>34</v>
      </c>
      <c r="G39" s="15"/>
      <c r="H39" s="15" t="s">
        <v>35</v>
      </c>
      <c r="I39" s="15" t="s">
        <v>36</v>
      </c>
      <c r="J39" s="15" t="s">
        <v>37</v>
      </c>
      <c r="K39" s="15" t="s">
        <v>38</v>
      </c>
      <c r="L39" s="15" t="s">
        <v>39</v>
      </c>
      <c r="M39" s="15"/>
    </row>
    <row r="40" ht="30" customHeight="1">
      <c r="A40" s="15"/>
      <c r="B40" s="15"/>
      <c r="C40" s="0"/>
      <c r="D40" s="15"/>
      <c r="E40" s="15"/>
      <c r="F40" s="15" t="s">
        <v>40</v>
      </c>
      <c r="G40" s="15" t="s">
        <v>41</v>
      </c>
      <c r="H40" s="15"/>
      <c r="I40" s="15"/>
      <c r="J40" s="15"/>
      <c r="K40" s="15"/>
      <c r="L40" s="15"/>
      <c r="M40" s="15"/>
    </row>
    <row r="41" ht="20" customHeight="1">
      <c r="A41" s="15">
        <v>1</v>
      </c>
      <c r="B41" s="15">
        <v>2</v>
      </c>
      <c r="C41" s="15"/>
      <c r="D41" s="15">
        <v>3</v>
      </c>
      <c r="E41" s="15">
        <v>4</v>
      </c>
      <c r="F41" s="15">
        <v>5</v>
      </c>
      <c r="G41" s="15">
        <v>6</v>
      </c>
      <c r="H41" s="15">
        <v>7</v>
      </c>
      <c r="I41" s="15">
        <v>8</v>
      </c>
      <c r="J41" s="15">
        <v>9</v>
      </c>
      <c r="K41" s="15">
        <v>10</v>
      </c>
      <c r="L41" s="15">
        <v>11</v>
      </c>
      <c r="M41" s="15">
        <v>12</v>
      </c>
    </row>
    <row r="42" ht="30" customHeight="1">
      <c r="A42" s="17" t="s">
        <v>59</v>
      </c>
      <c r="B42" s="15" t="s">
        <v>60</v>
      </c>
      <c r="C42" s="15" t="s">
        <v>54</v>
      </c>
      <c r="D42" s="15" t="s">
        <v>55</v>
      </c>
      <c r="E42" s="15" t="s">
        <v>49</v>
      </c>
      <c r="F42" s="15" t="s">
        <v>50</v>
      </c>
      <c r="G42" s="15" t="s">
        <v>51</v>
      </c>
      <c r="H42" s="22">
        <v>10</v>
      </c>
      <c r="I42" s="22">
        <v>8</v>
      </c>
      <c r="J42" s="22">
        <f>ROUNDDOWN(10*H42/100, 0)</f>
      </c>
      <c r="K42" s="22">
        <f>IF(H42-I42=0,0,IF(H42-I42&gt;J42,H42-I42-J42,IF(I42-H42&gt;J42,H42-I42-J42,0)))</f>
      </c>
      <c r="L42" s="15" t="s">
        <v>61</v>
      </c>
      <c r="M42" s="15"/>
    </row>
    <row r="43">
      <c r="A43" s="17" t="s">
        <v>62</v>
      </c>
      <c r="B43" s="15" t="s">
        <v>63</v>
      </c>
      <c r="C43" s="15" t="s">
        <v>54</v>
      </c>
      <c r="D43" s="15" t="s">
        <v>55</v>
      </c>
      <c r="E43" s="15" t="s">
        <v>49</v>
      </c>
      <c r="F43" s="15" t="s">
        <v>50</v>
      </c>
      <c r="G43" s="15" t="s">
        <v>51</v>
      </c>
      <c r="H43" s="22">
        <v>29</v>
      </c>
      <c r="I43" s="22">
        <v>28</v>
      </c>
      <c r="J43" s="22">
        <f>ROUNDDOWN(10*H43/100, 0)</f>
      </c>
      <c r="K43" s="22">
        <f>IF(H43-I43=0,0,IF(H43-I43&gt;J43,H43-I43-J43,IF(I43-H43&gt;J43,H43-I43-J43,0)))</f>
      </c>
      <c r="L43" s="15"/>
      <c r="M43" s="15"/>
    </row>
    <row r="44" ht="30" customHeight="1">
      <c r="A44" s="17" t="s">
        <v>64</v>
      </c>
      <c r="B44" s="15" t="s">
        <v>65</v>
      </c>
      <c r="C44" s="15" t="s">
        <v>54</v>
      </c>
      <c r="D44" s="15" t="s">
        <v>55</v>
      </c>
      <c r="E44" s="15" t="s">
        <v>49</v>
      </c>
      <c r="F44" s="15" t="s">
        <v>50</v>
      </c>
      <c r="G44" s="15" t="s">
        <v>51</v>
      </c>
      <c r="H44" s="22">
        <v>19</v>
      </c>
      <c r="I44" s="22">
        <v>14</v>
      </c>
      <c r="J44" s="22">
        <f>ROUNDDOWN(10*H44/100, 0)</f>
      </c>
      <c r="K44" s="22">
        <f>IF(H44-I44=0,0,IF(H44-I44&gt;J44,H44-I44-J44,IF(I44-H44&gt;J44,H44-I44-J44,0)))</f>
      </c>
      <c r="L44" s="15" t="s">
        <v>61</v>
      </c>
      <c r="M44" s="15"/>
    </row>
    <row r="45">
      <c r="A45" s="17" t="s">
        <v>66</v>
      </c>
      <c r="B45" s="15" t="s">
        <v>67</v>
      </c>
      <c r="C45" s="15" t="s">
        <v>54</v>
      </c>
      <c r="D45" s="15" t="s">
        <v>55</v>
      </c>
      <c r="E45" s="15" t="s">
        <v>49</v>
      </c>
      <c r="F45" s="15" t="s">
        <v>50</v>
      </c>
      <c r="G45" s="15" t="s">
        <v>51</v>
      </c>
      <c r="H45" s="22">
        <v>10</v>
      </c>
      <c r="I45" s="22">
        <v>10</v>
      </c>
      <c r="J45" s="22">
        <f>ROUNDDOWN(10*H45/100, 0)</f>
      </c>
      <c r="K45" s="22">
        <f>IF(H45-I45=0,0,IF(H45-I45&gt;J45,H45-I45-J45,IF(I45-H45&gt;J45,H45-I45-J45,0)))</f>
      </c>
      <c r="L45" s="15"/>
      <c r="M45" s="15"/>
    </row>
    <row r="46" ht="20" customHeight="1">
</row>
    <row r="47" ht="25" customHeight="1">
      <c r="A47" s="20" t="s">
        <v>68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ht="20" customHeight="1">
</row>
    <row r="49" ht="40" customHeight="1">
      <c r="A49" s="19" t="s">
        <v>21</v>
      </c>
      <c r="B49" s="19"/>
      <c r="C49" s="19"/>
      <c r="D49" s="17" t="s">
        <v>69</v>
      </c>
      <c r="E49" s="17"/>
      <c r="F49" s="17"/>
      <c r="G49" s="17"/>
      <c r="H49" s="17"/>
      <c r="I49" s="17"/>
      <c r="J49" s="17"/>
      <c r="K49" s="21" t="s">
        <v>23</v>
      </c>
      <c r="L49" s="21"/>
      <c r="M49" s="21"/>
      <c r="N49" s="15" t="s">
        <v>70</v>
      </c>
      <c r="O49" s="15"/>
      <c r="P49" s="15"/>
    </row>
    <row r="50" ht="20" customHeight="1">
</row>
    <row r="51" ht="20" customHeight="1">
      <c r="A51" s="19" t="s">
        <v>25</v>
      </c>
      <c r="B51" s="19"/>
      <c r="C51" s="19"/>
      <c r="D51" s="17" t="s">
        <v>71</v>
      </c>
      <c r="E51" s="17"/>
      <c r="F51" s="17"/>
      <c r="G51" s="17"/>
      <c r="H51" s="17"/>
      <c r="I51" s="17"/>
      <c r="J51" s="17"/>
    </row>
    <row r="52" ht="20" customHeight="1">
</row>
    <row r="53" ht="20" customHeight="1">
      <c r="A53" s="19" t="s">
        <v>27</v>
      </c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</row>
    <row r="54" ht="20" customHeight="1">
      <c r="A54" s="19" t="s">
        <v>28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</row>
    <row r="55" ht="40" customHeight="1">
      <c r="A55" s="15" t="s">
        <v>29</v>
      </c>
      <c r="B55" s="15" t="s">
        <v>30</v>
      </c>
      <c r="C55" s="15"/>
      <c r="D55" s="15" t="s">
        <v>31</v>
      </c>
      <c r="E55" s="15" t="s">
        <v>32</v>
      </c>
      <c r="F55" s="15"/>
      <c r="G55" s="15"/>
      <c r="H55" s="15"/>
      <c r="I55" s="15"/>
      <c r="J55" s="15"/>
      <c r="K55" s="15"/>
      <c r="L55" s="15"/>
    </row>
    <row r="56" ht="30" customHeight="1">
      <c r="A56" s="15"/>
      <c r="B56" s="15" t="s">
        <v>33</v>
      </c>
      <c r="C56" s="15"/>
      <c r="D56" s="15" t="s">
        <v>33</v>
      </c>
      <c r="E56" s="15" t="s">
        <v>33</v>
      </c>
      <c r="F56" s="15" t="s">
        <v>34</v>
      </c>
      <c r="G56" s="15"/>
      <c r="H56" s="15" t="s">
        <v>35</v>
      </c>
      <c r="I56" s="15" t="s">
        <v>36</v>
      </c>
      <c r="J56" s="15" t="s">
        <v>37</v>
      </c>
      <c r="K56" s="15" t="s">
        <v>38</v>
      </c>
      <c r="L56" s="15" t="s">
        <v>39</v>
      </c>
    </row>
    <row r="57" ht="30" customHeight="1">
      <c r="A57" s="15"/>
      <c r="B57" s="15"/>
      <c r="C57" s="0"/>
      <c r="D57" s="15"/>
      <c r="E57" s="15"/>
      <c r="F57" s="15" t="s">
        <v>40</v>
      </c>
      <c r="G57" s="15" t="s">
        <v>41</v>
      </c>
      <c r="H57" s="15"/>
      <c r="I57" s="15"/>
      <c r="J57" s="15"/>
      <c r="K57" s="15"/>
      <c r="L57" s="15"/>
    </row>
    <row r="58" ht="20" customHeight="1">
      <c r="A58" s="15">
        <v>1</v>
      </c>
      <c r="B58" s="15">
        <v>2</v>
      </c>
      <c r="C58" s="15"/>
      <c r="D58" s="15">
        <v>3</v>
      </c>
      <c r="E58" s="15">
        <v>4</v>
      </c>
      <c r="F58" s="15">
        <v>5</v>
      </c>
      <c r="G58" s="15">
        <v>6</v>
      </c>
      <c r="H58" s="15">
        <v>7</v>
      </c>
      <c r="I58" s="15">
        <v>8</v>
      </c>
      <c r="J58" s="15">
        <v>9</v>
      </c>
      <c r="K58" s="15">
        <v>10</v>
      </c>
      <c r="L58" s="15">
        <v>11</v>
      </c>
    </row>
    <row r="59" ht="20" customHeight="1">
</row>
    <row r="60" ht="20" customHeight="1">
      <c r="A60" s="19" t="s">
        <v>42</v>
      </c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  <row r="61" ht="40" customHeight="1">
      <c r="A61" s="15" t="s">
        <v>29</v>
      </c>
      <c r="B61" s="15" t="s">
        <v>30</v>
      </c>
      <c r="C61" s="15"/>
      <c r="D61" s="15" t="s">
        <v>31</v>
      </c>
      <c r="E61" s="15" t="s">
        <v>43</v>
      </c>
      <c r="F61" s="15"/>
      <c r="G61" s="15"/>
      <c r="H61" s="15"/>
      <c r="I61" s="15"/>
      <c r="J61" s="15"/>
      <c r="K61" s="15"/>
      <c r="L61" s="15"/>
      <c r="M61" s="15" t="s">
        <v>44</v>
      </c>
    </row>
    <row r="62" ht="30" customHeight="1">
      <c r="A62" s="15"/>
      <c r="B62" s="15" t="s">
        <v>33</v>
      </c>
      <c r="C62" s="15"/>
      <c r="D62" s="15" t="s">
        <v>33</v>
      </c>
      <c r="E62" s="15" t="s">
        <v>33</v>
      </c>
      <c r="F62" s="15" t="s">
        <v>34</v>
      </c>
      <c r="G62" s="15"/>
      <c r="H62" s="15" t="s">
        <v>35</v>
      </c>
      <c r="I62" s="15" t="s">
        <v>36</v>
      </c>
      <c r="J62" s="15" t="s">
        <v>37</v>
      </c>
      <c r="K62" s="15" t="s">
        <v>38</v>
      </c>
      <c r="L62" s="15" t="s">
        <v>39</v>
      </c>
      <c r="M62" s="15"/>
    </row>
    <row r="63" ht="30" customHeight="1">
      <c r="A63" s="15"/>
      <c r="B63" s="15"/>
      <c r="C63" s="0"/>
      <c r="D63" s="15"/>
      <c r="E63" s="15"/>
      <c r="F63" s="15" t="s">
        <v>40</v>
      </c>
      <c r="G63" s="15" t="s">
        <v>41</v>
      </c>
      <c r="H63" s="15"/>
      <c r="I63" s="15"/>
      <c r="J63" s="15"/>
      <c r="K63" s="15"/>
      <c r="L63" s="15"/>
      <c r="M63" s="15"/>
    </row>
    <row r="64" ht="20" customHeight="1">
      <c r="A64" s="15">
        <v>1</v>
      </c>
      <c r="B64" s="15">
        <v>2</v>
      </c>
      <c r="C64" s="15"/>
      <c r="D64" s="15">
        <v>3</v>
      </c>
      <c r="E64" s="15">
        <v>4</v>
      </c>
      <c r="F64" s="15">
        <v>5</v>
      </c>
      <c r="G64" s="15">
        <v>6</v>
      </c>
      <c r="H64" s="15">
        <v>7</v>
      </c>
      <c r="I64" s="15">
        <v>8</v>
      </c>
      <c r="J64" s="15">
        <v>9</v>
      </c>
      <c r="K64" s="15">
        <v>10</v>
      </c>
      <c r="L64" s="15">
        <v>11</v>
      </c>
      <c r="M64" s="15">
        <v>12</v>
      </c>
    </row>
    <row r="65" ht="30" customHeight="1">
      <c r="A65" s="17" t="s">
        <v>72</v>
      </c>
      <c r="B65" s="15" t="s">
        <v>73</v>
      </c>
      <c r="C65" s="15" t="s">
        <v>73</v>
      </c>
      <c r="D65" s="15" t="s">
        <v>55</v>
      </c>
      <c r="E65" s="15" t="s">
        <v>74</v>
      </c>
      <c r="F65" s="15" t="s">
        <v>75</v>
      </c>
      <c r="G65" s="15" t="s">
        <v>76</v>
      </c>
      <c r="H65" s="22">
        <v>9420</v>
      </c>
      <c r="I65" s="22">
        <v>5652</v>
      </c>
      <c r="J65" s="22">
        <f>ROUNDDOWN(5*H65/100, 0)</f>
      </c>
      <c r="K65" s="22">
        <f>IF(H65-I65=0,0,IF(H65-I65&gt;J65,H65-I65-J65,IF(I65-H65&gt;J65,H65-I65-J65,0)))</f>
      </c>
      <c r="L65" s="15" t="s">
        <v>77</v>
      </c>
      <c r="M65" s="15"/>
    </row>
    <row r="66">
      <c r="A66" s="17" t="s">
        <v>78</v>
      </c>
      <c r="B66" s="15" t="s">
        <v>73</v>
      </c>
      <c r="C66" s="15" t="s">
        <v>79</v>
      </c>
      <c r="D66" s="15" t="s">
        <v>55</v>
      </c>
      <c r="E66" s="15" t="s">
        <v>74</v>
      </c>
      <c r="F66" s="15" t="s">
        <v>75</v>
      </c>
      <c r="G66" s="15" t="s">
        <v>76</v>
      </c>
      <c r="H66" s="22">
        <v>4710</v>
      </c>
      <c r="I66" s="22">
        <v>4710</v>
      </c>
      <c r="J66" s="22">
        <f>ROUNDDOWN(5*H66/100, 0)</f>
      </c>
      <c r="K66" s="22">
        <f>IF(H66-I66=0,0,IF(H66-I66&gt;J66,H66-I66-J66,IF(I66-H66&gt;J66,H66-I66-J66,0)))</f>
      </c>
      <c r="L66" s="15"/>
      <c r="M66" s="15"/>
    </row>
    <row r="67" ht="20" customHeight="1">
</row>
    <row r="68" ht="25" customHeight="1">
      <c r="A68" s="20" t="s">
        <v>80</v>
      </c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ht="20" customHeight="1">
</row>
    <row r="70" ht="40" customHeight="1">
      <c r="A70" s="19" t="s">
        <v>21</v>
      </c>
      <c r="B70" s="19"/>
      <c r="C70" s="19"/>
      <c r="D70" s="17" t="s">
        <v>57</v>
      </c>
      <c r="E70" s="17"/>
      <c r="F70" s="17"/>
      <c r="G70" s="17"/>
      <c r="H70" s="17"/>
      <c r="I70" s="17"/>
      <c r="J70" s="17"/>
      <c r="K70" s="21" t="s">
        <v>23</v>
      </c>
      <c r="L70" s="21"/>
      <c r="M70" s="21"/>
      <c r="N70" s="15" t="s">
        <v>81</v>
      </c>
      <c r="O70" s="15"/>
      <c r="P70" s="15"/>
    </row>
    <row r="71" ht="20" customHeight="1">
</row>
    <row r="72" ht="20" customHeight="1">
      <c r="A72" s="19" t="s">
        <v>25</v>
      </c>
      <c r="B72" s="19"/>
      <c r="C72" s="19"/>
      <c r="D72" s="17" t="s">
        <v>26</v>
      </c>
      <c r="E72" s="17"/>
      <c r="F72" s="17"/>
      <c r="G72" s="17"/>
      <c r="H72" s="17"/>
      <c r="I72" s="17"/>
      <c r="J72" s="17"/>
    </row>
    <row r="73" ht="20" customHeight="1">
</row>
    <row r="74" ht="20" customHeight="1">
      <c r="A74" s="19" t="s">
        <v>27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</row>
    <row r="75" ht="20" customHeight="1">
      <c r="A75" s="19" t="s">
        <v>28</v>
      </c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</row>
    <row r="76" ht="40" customHeight="1">
      <c r="A76" s="15" t="s">
        <v>29</v>
      </c>
      <c r="B76" s="15" t="s">
        <v>30</v>
      </c>
      <c r="C76" s="15"/>
      <c r="D76" s="15" t="s">
        <v>31</v>
      </c>
      <c r="E76" s="15" t="s">
        <v>32</v>
      </c>
      <c r="F76" s="15"/>
      <c r="G76" s="15"/>
      <c r="H76" s="15"/>
      <c r="I76" s="15"/>
      <c r="J76" s="15"/>
      <c r="K76" s="15"/>
      <c r="L76" s="15"/>
    </row>
    <row r="77" ht="30" customHeight="1">
      <c r="A77" s="15"/>
      <c r="B77" s="15" t="s">
        <v>33</v>
      </c>
      <c r="C77" s="15"/>
      <c r="D77" s="15" t="s">
        <v>33</v>
      </c>
      <c r="E77" s="15" t="s">
        <v>33</v>
      </c>
      <c r="F77" s="15" t="s">
        <v>34</v>
      </c>
      <c r="G77" s="15"/>
      <c r="H77" s="15" t="s">
        <v>35</v>
      </c>
      <c r="I77" s="15" t="s">
        <v>36</v>
      </c>
      <c r="J77" s="15" t="s">
        <v>37</v>
      </c>
      <c r="K77" s="15" t="s">
        <v>38</v>
      </c>
      <c r="L77" s="15" t="s">
        <v>39</v>
      </c>
    </row>
    <row r="78" ht="30" customHeight="1">
      <c r="A78" s="15"/>
      <c r="B78" s="15"/>
      <c r="C78" s="0"/>
      <c r="D78" s="15"/>
      <c r="E78" s="15"/>
      <c r="F78" s="15" t="s">
        <v>40</v>
      </c>
      <c r="G78" s="15" t="s">
        <v>41</v>
      </c>
      <c r="H78" s="15"/>
      <c r="I78" s="15"/>
      <c r="J78" s="15"/>
      <c r="K78" s="15"/>
      <c r="L78" s="15"/>
    </row>
    <row r="79" ht="20" customHeight="1">
      <c r="A79" s="15">
        <v>1</v>
      </c>
      <c r="B79" s="15">
        <v>2</v>
      </c>
      <c r="C79" s="15"/>
      <c r="D79" s="15">
        <v>3</v>
      </c>
      <c r="E79" s="15">
        <v>4</v>
      </c>
      <c r="F79" s="15">
        <v>5</v>
      </c>
      <c r="G79" s="15">
        <v>6</v>
      </c>
      <c r="H79" s="15">
        <v>7</v>
      </c>
      <c r="I79" s="15">
        <v>8</v>
      </c>
      <c r="J79" s="15">
        <v>9</v>
      </c>
      <c r="K79" s="15">
        <v>10</v>
      </c>
      <c r="L79" s="15">
        <v>11</v>
      </c>
    </row>
    <row r="80" ht="20" customHeight="1">
</row>
    <row r="81" ht="20" customHeight="1">
      <c r="A81" s="19" t="s">
        <v>42</v>
      </c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ht="40" customHeight="1">
      <c r="A82" s="15" t="s">
        <v>29</v>
      </c>
      <c r="B82" s="15" t="s">
        <v>30</v>
      </c>
      <c r="C82" s="15"/>
      <c r="D82" s="15" t="s">
        <v>31</v>
      </c>
      <c r="E82" s="15" t="s">
        <v>43</v>
      </c>
      <c r="F82" s="15"/>
      <c r="G82" s="15"/>
      <c r="H82" s="15"/>
      <c r="I82" s="15"/>
      <c r="J82" s="15"/>
      <c r="K82" s="15"/>
      <c r="L82" s="15"/>
      <c r="M82" s="15" t="s">
        <v>44</v>
      </c>
    </row>
    <row r="83" ht="30" customHeight="1">
      <c r="A83" s="15"/>
      <c r="B83" s="15" t="s">
        <v>33</v>
      </c>
      <c r="C83" s="15"/>
      <c r="D83" s="15" t="s">
        <v>33</v>
      </c>
      <c r="E83" s="15" t="s">
        <v>33</v>
      </c>
      <c r="F83" s="15" t="s">
        <v>34</v>
      </c>
      <c r="G83" s="15"/>
      <c r="H83" s="15" t="s">
        <v>35</v>
      </c>
      <c r="I83" s="15" t="s">
        <v>36</v>
      </c>
      <c r="J83" s="15" t="s">
        <v>37</v>
      </c>
      <c r="K83" s="15" t="s">
        <v>38</v>
      </c>
      <c r="L83" s="15" t="s">
        <v>39</v>
      </c>
      <c r="M83" s="15"/>
    </row>
    <row r="84" ht="30" customHeight="1">
      <c r="A84" s="15"/>
      <c r="B84" s="15"/>
      <c r="C84" s="0"/>
      <c r="D84" s="15"/>
      <c r="E84" s="15"/>
      <c r="F84" s="15" t="s">
        <v>40</v>
      </c>
      <c r="G84" s="15" t="s">
        <v>41</v>
      </c>
      <c r="H84" s="15"/>
      <c r="I84" s="15"/>
      <c r="J84" s="15"/>
      <c r="K84" s="15"/>
      <c r="L84" s="15"/>
      <c r="M84" s="15"/>
    </row>
    <row r="85" ht="20" customHeight="1">
      <c r="A85" s="15">
        <v>1</v>
      </c>
      <c r="B85" s="15">
        <v>2</v>
      </c>
      <c r="C85" s="15"/>
      <c r="D85" s="15">
        <v>3</v>
      </c>
      <c r="E85" s="15">
        <v>4</v>
      </c>
      <c r="F85" s="15">
        <v>5</v>
      </c>
      <c r="G85" s="15">
        <v>6</v>
      </c>
      <c r="H85" s="15">
        <v>7</v>
      </c>
      <c r="I85" s="15">
        <v>8</v>
      </c>
      <c r="J85" s="15">
        <v>9</v>
      </c>
      <c r="K85" s="15">
        <v>10</v>
      </c>
      <c r="L85" s="15">
        <v>11</v>
      </c>
      <c r="M85" s="15">
        <v>12</v>
      </c>
    </row>
    <row r="86" ht="30" customHeight="1">
      <c r="A86" s="17" t="s">
        <v>82</v>
      </c>
      <c r="B86" s="15" t="s">
        <v>83</v>
      </c>
      <c r="C86" s="15" t="s">
        <v>54</v>
      </c>
      <c r="D86" s="15" t="s">
        <v>55</v>
      </c>
      <c r="E86" s="15" t="s">
        <v>49</v>
      </c>
      <c r="F86" s="15" t="s">
        <v>50</v>
      </c>
      <c r="G86" s="15" t="s">
        <v>51</v>
      </c>
      <c r="H86" s="22">
        <v>67</v>
      </c>
      <c r="I86" s="22">
        <v>60</v>
      </c>
      <c r="J86" s="22">
        <f>ROUNDDOWN(10*H86/100, 0)</f>
      </c>
      <c r="K86" s="22">
        <f>IF(H86-I86=0,0,IF(H86-I86&gt;J86,H86-I86-J86,IF(I86-H86&gt;J86,H86-I86-J86,0)))</f>
      </c>
      <c r="L86" s="15" t="s">
        <v>61</v>
      </c>
      <c r="M86" s="15"/>
    </row>
    <row r="87" ht="30" customHeight="1">
      <c r="A87" s="17" t="s">
        <v>84</v>
      </c>
      <c r="B87" s="15" t="s">
        <v>85</v>
      </c>
      <c r="C87" s="15" t="s">
        <v>54</v>
      </c>
      <c r="D87" s="15" t="s">
        <v>55</v>
      </c>
      <c r="E87" s="15" t="s">
        <v>49</v>
      </c>
      <c r="F87" s="15" t="s">
        <v>50</v>
      </c>
      <c r="G87" s="15" t="s">
        <v>51</v>
      </c>
      <c r="H87" s="22">
        <v>33</v>
      </c>
      <c r="I87" s="22">
        <v>18</v>
      </c>
      <c r="J87" s="22">
        <f>ROUNDDOWN(10*H87/100, 0)</f>
      </c>
      <c r="K87" s="22">
        <f>IF(H87-I87=0,0,IF(H87-I87&gt;J87,H87-I87-J87,IF(I87-H87&gt;J87,H87-I87-J87,0)))</f>
      </c>
      <c r="L87" s="15" t="s">
        <v>61</v>
      </c>
      <c r="M87" s="15"/>
    </row>
    <row r="88" ht="20" customHeight="1">
</row>
    <row r="89" ht="25" customHeight="1">
      <c r="A89" s="20" t="s">
        <v>86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ht="20" customHeight="1">
</row>
    <row r="91" ht="40" customHeight="1">
      <c r="A91" s="19" t="s">
        <v>21</v>
      </c>
      <c r="B91" s="19"/>
      <c r="C91" s="19"/>
      <c r="D91" s="17" t="s">
        <v>22</v>
      </c>
      <c r="E91" s="17"/>
      <c r="F91" s="17"/>
      <c r="G91" s="17"/>
      <c r="H91" s="17"/>
      <c r="I91" s="17"/>
      <c r="J91" s="17"/>
      <c r="K91" s="21" t="s">
        <v>23</v>
      </c>
      <c r="L91" s="21"/>
      <c r="M91" s="21"/>
      <c r="N91" s="15" t="s">
        <v>87</v>
      </c>
      <c r="O91" s="15"/>
      <c r="P91" s="15"/>
    </row>
    <row r="92" ht="20" customHeight="1">
</row>
    <row r="93" ht="20" customHeight="1">
      <c r="A93" s="19" t="s">
        <v>25</v>
      </c>
      <c r="B93" s="19"/>
      <c r="C93" s="19"/>
      <c r="D93" s="17" t="s">
        <v>26</v>
      </c>
      <c r="E93" s="17"/>
      <c r="F93" s="17"/>
      <c r="G93" s="17"/>
      <c r="H93" s="17"/>
      <c r="I93" s="17"/>
      <c r="J93" s="17"/>
    </row>
    <row r="94" ht="20" customHeight="1">
</row>
    <row r="95" ht="20" customHeight="1">
      <c r="A95" s="19" t="s">
        <v>27</v>
      </c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</row>
    <row r="96" ht="20" customHeight="1">
      <c r="A96" s="19" t="s">
        <v>28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</row>
    <row r="97" ht="40" customHeight="1">
      <c r="A97" s="15" t="s">
        <v>29</v>
      </c>
      <c r="B97" s="15" t="s">
        <v>30</v>
      </c>
      <c r="C97" s="15"/>
      <c r="D97" s="15" t="s">
        <v>31</v>
      </c>
      <c r="E97" s="15" t="s">
        <v>32</v>
      </c>
      <c r="F97" s="15"/>
      <c r="G97" s="15"/>
      <c r="H97" s="15"/>
      <c r="I97" s="15"/>
      <c r="J97" s="15"/>
      <c r="K97" s="15"/>
      <c r="L97" s="15"/>
    </row>
    <row r="98" ht="30" customHeight="1">
      <c r="A98" s="15"/>
      <c r="B98" s="15" t="s">
        <v>33</v>
      </c>
      <c r="C98" s="15"/>
      <c r="D98" s="15" t="s">
        <v>33</v>
      </c>
      <c r="E98" s="15" t="s">
        <v>33</v>
      </c>
      <c r="F98" s="15" t="s">
        <v>34</v>
      </c>
      <c r="G98" s="15"/>
      <c r="H98" s="15" t="s">
        <v>35</v>
      </c>
      <c r="I98" s="15" t="s">
        <v>36</v>
      </c>
      <c r="J98" s="15" t="s">
        <v>37</v>
      </c>
      <c r="K98" s="15" t="s">
        <v>38</v>
      </c>
      <c r="L98" s="15" t="s">
        <v>39</v>
      </c>
    </row>
    <row r="99" ht="30" customHeight="1">
      <c r="A99" s="15"/>
      <c r="B99" s="15"/>
      <c r="C99" s="0"/>
      <c r="D99" s="15"/>
      <c r="E99" s="15"/>
      <c r="F99" s="15" t="s">
        <v>40</v>
      </c>
      <c r="G99" s="15" t="s">
        <v>41</v>
      </c>
      <c r="H99" s="15"/>
      <c r="I99" s="15"/>
      <c r="J99" s="15"/>
      <c r="K99" s="15"/>
      <c r="L99" s="15"/>
    </row>
    <row r="100" ht="20" customHeight="1">
      <c r="A100" s="15">
        <v>1</v>
      </c>
      <c r="B100" s="15">
        <v>2</v>
      </c>
      <c r="C100" s="15"/>
      <c r="D100" s="15">
        <v>3</v>
      </c>
      <c r="E100" s="15">
        <v>4</v>
      </c>
      <c r="F100" s="15">
        <v>5</v>
      </c>
      <c r="G100" s="15">
        <v>6</v>
      </c>
      <c r="H100" s="15">
        <v>7</v>
      </c>
      <c r="I100" s="15">
        <v>8</v>
      </c>
      <c r="J100" s="15">
        <v>9</v>
      </c>
      <c r="K100" s="15">
        <v>10</v>
      </c>
      <c r="L100" s="15">
        <v>11</v>
      </c>
    </row>
    <row r="101" ht="20" customHeight="1">
</row>
    <row r="102" ht="20" customHeight="1">
      <c r="A102" s="19" t="s">
        <v>42</v>
      </c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</row>
    <row r="103" ht="40" customHeight="1">
      <c r="A103" s="15" t="s">
        <v>29</v>
      </c>
      <c r="B103" s="15" t="s">
        <v>30</v>
      </c>
      <c r="C103" s="15"/>
      <c r="D103" s="15" t="s">
        <v>31</v>
      </c>
      <c r="E103" s="15" t="s">
        <v>43</v>
      </c>
      <c r="F103" s="15"/>
      <c r="G103" s="15"/>
      <c r="H103" s="15"/>
      <c r="I103" s="15"/>
      <c r="J103" s="15"/>
      <c r="K103" s="15"/>
      <c r="L103" s="15"/>
      <c r="M103" s="15" t="s">
        <v>44</v>
      </c>
    </row>
    <row r="104" ht="30" customHeight="1">
      <c r="A104" s="15"/>
      <c r="B104" s="15" t="s">
        <v>33</v>
      </c>
      <c r="C104" s="15"/>
      <c r="D104" s="15" t="s">
        <v>33</v>
      </c>
      <c r="E104" s="15" t="s">
        <v>33</v>
      </c>
      <c r="F104" s="15" t="s">
        <v>34</v>
      </c>
      <c r="G104" s="15"/>
      <c r="H104" s="15" t="s">
        <v>35</v>
      </c>
      <c r="I104" s="15" t="s">
        <v>36</v>
      </c>
      <c r="J104" s="15" t="s">
        <v>37</v>
      </c>
      <c r="K104" s="15" t="s">
        <v>38</v>
      </c>
      <c r="L104" s="15" t="s">
        <v>39</v>
      </c>
      <c r="M104" s="15"/>
    </row>
    <row r="105" ht="30" customHeight="1">
      <c r="A105" s="15"/>
      <c r="B105" s="15"/>
      <c r="C105" s="0"/>
      <c r="D105" s="15"/>
      <c r="E105" s="15"/>
      <c r="F105" s="15" t="s">
        <v>40</v>
      </c>
      <c r="G105" s="15" t="s">
        <v>41</v>
      </c>
      <c r="H105" s="15"/>
      <c r="I105" s="15"/>
      <c r="J105" s="15"/>
      <c r="K105" s="15"/>
      <c r="L105" s="15"/>
      <c r="M105" s="15"/>
    </row>
    <row r="106" ht="20" customHeight="1">
      <c r="A106" s="15">
        <v>1</v>
      </c>
      <c r="B106" s="15">
        <v>2</v>
      </c>
      <c r="C106" s="15"/>
      <c r="D106" s="15">
        <v>3</v>
      </c>
      <c r="E106" s="15">
        <v>4</v>
      </c>
      <c r="F106" s="15">
        <v>5</v>
      </c>
      <c r="G106" s="15">
        <v>6</v>
      </c>
      <c r="H106" s="15">
        <v>7</v>
      </c>
      <c r="I106" s="15">
        <v>8</v>
      </c>
      <c r="J106" s="15">
        <v>9</v>
      </c>
      <c r="K106" s="15">
        <v>10</v>
      </c>
      <c r="L106" s="15">
        <v>11</v>
      </c>
      <c r="M106" s="15">
        <v>12</v>
      </c>
    </row>
    <row r="107">
      <c r="A107" s="17" t="s">
        <v>88</v>
      </c>
      <c r="B107" s="15" t="s">
        <v>89</v>
      </c>
      <c r="C107" s="15" t="s">
        <v>47</v>
      </c>
      <c r="D107" s="15" t="s">
        <v>48</v>
      </c>
      <c r="E107" s="15" t="s">
        <v>49</v>
      </c>
      <c r="F107" s="15" t="s">
        <v>50</v>
      </c>
      <c r="G107" s="15" t="s">
        <v>51</v>
      </c>
      <c r="H107" s="22">
        <v>6</v>
      </c>
      <c r="I107" s="22">
        <v>6</v>
      </c>
      <c r="J107" s="22">
        <f>ROUNDDOWN(5*H107/100, 0)</f>
      </c>
      <c r="K107" s="22">
        <f>IF(H107-I107=0,0,IF(H107-I107&gt;J107,H107-I107-J107,IF(I107-H107&gt;J107,H107-I107-J107,0)))</f>
      </c>
      <c r="L107" s="15"/>
      <c r="M107" s="15"/>
    </row>
    <row r="108" ht="30" customHeight="1">
      <c r="A108" s="17" t="s">
        <v>90</v>
      </c>
      <c r="B108" s="15" t="s">
        <v>91</v>
      </c>
      <c r="C108" s="15" t="s">
        <v>54</v>
      </c>
      <c r="D108" s="15" t="s">
        <v>55</v>
      </c>
      <c r="E108" s="15" t="s">
        <v>49</v>
      </c>
      <c r="F108" s="15" t="s">
        <v>50</v>
      </c>
      <c r="G108" s="15" t="s">
        <v>51</v>
      </c>
      <c r="H108" s="22">
        <v>47</v>
      </c>
      <c r="I108" s="22">
        <v>44</v>
      </c>
      <c r="J108" s="22">
        <f>ROUNDDOWN(5*H108/100, 0)</f>
      </c>
      <c r="K108" s="22">
        <f>IF(H108-I108=0,0,IF(H108-I108&gt;J108,H108-I108-J108,IF(I108-H108&gt;J108,H108-I108-J108,0)))</f>
      </c>
      <c r="L108" s="15" t="s">
        <v>61</v>
      </c>
      <c r="M108" s="15"/>
    </row>
    <row r="109" ht="30" customHeight="1">
      <c r="A109" s="17" t="s">
        <v>92</v>
      </c>
      <c r="B109" s="15" t="s">
        <v>93</v>
      </c>
      <c r="C109" s="15" t="s">
        <v>54</v>
      </c>
      <c r="D109" s="15" t="s">
        <v>55</v>
      </c>
      <c r="E109" s="15" t="s">
        <v>49</v>
      </c>
      <c r="F109" s="15" t="s">
        <v>50</v>
      </c>
      <c r="G109" s="15" t="s">
        <v>51</v>
      </c>
      <c r="H109" s="22">
        <v>42</v>
      </c>
      <c r="I109" s="22">
        <v>39</v>
      </c>
      <c r="J109" s="22">
        <f>ROUNDDOWN(5*H109/100, 0)</f>
      </c>
      <c r="K109" s="22">
        <f>IF(H109-I109=0,0,IF(H109-I109&gt;J109,H109-I109-J109,IF(I109-H109&gt;J109,H109-I109-J109,0)))</f>
      </c>
      <c r="L109" s="15" t="s">
        <v>61</v>
      </c>
      <c r="M109" s="15"/>
    </row>
    <row r="110" ht="30" customHeight="1">
      <c r="A110" s="17" t="s">
        <v>94</v>
      </c>
      <c r="B110" s="15" t="s">
        <v>95</v>
      </c>
      <c r="C110" s="15" t="s">
        <v>54</v>
      </c>
      <c r="D110" s="15" t="s">
        <v>55</v>
      </c>
      <c r="E110" s="15" t="s">
        <v>49</v>
      </c>
      <c r="F110" s="15" t="s">
        <v>50</v>
      </c>
      <c r="G110" s="15" t="s">
        <v>51</v>
      </c>
      <c r="H110" s="22">
        <v>68</v>
      </c>
      <c r="I110" s="22">
        <v>64</v>
      </c>
      <c r="J110" s="22">
        <f>ROUNDDOWN(5*H110/100, 0)</f>
      </c>
      <c r="K110" s="22">
        <f>IF(H110-I110=0,0,IF(H110-I110&gt;J110,H110-I110-J110,IF(I110-H110&gt;J110,H110-I110-J110,0)))</f>
      </c>
      <c r="L110" s="15" t="s">
        <v>61</v>
      </c>
      <c r="M110" s="15"/>
    </row>
    <row r="111" ht="30" customHeight="1">
      <c r="A111" s="17" t="s">
        <v>96</v>
      </c>
      <c r="B111" s="15" t="s">
        <v>89</v>
      </c>
      <c r="C111" s="15" t="s">
        <v>54</v>
      </c>
      <c r="D111" s="15" t="s">
        <v>55</v>
      </c>
      <c r="E111" s="15" t="s">
        <v>49</v>
      </c>
      <c r="F111" s="15" t="s">
        <v>50</v>
      </c>
      <c r="G111" s="15" t="s">
        <v>51</v>
      </c>
      <c r="H111" s="22">
        <v>71</v>
      </c>
      <c r="I111" s="22">
        <v>64</v>
      </c>
      <c r="J111" s="22">
        <f>ROUNDDOWN(5*H111/100, 0)</f>
      </c>
      <c r="K111" s="22">
        <f>IF(H111-I111=0,0,IF(H111-I111&gt;J111,H111-I111-J111,IF(I111-H111&gt;J111,H111-I111-J111,0)))</f>
      </c>
      <c r="L111" s="15" t="s">
        <v>61</v>
      </c>
      <c r="M111" s="15"/>
    </row>
    <row r="112" ht="30" customHeight="1">
      <c r="A112" s="17" t="s">
        <v>97</v>
      </c>
      <c r="B112" s="15" t="s">
        <v>98</v>
      </c>
      <c r="C112" s="15" t="s">
        <v>54</v>
      </c>
      <c r="D112" s="15" t="s">
        <v>55</v>
      </c>
      <c r="E112" s="15" t="s">
        <v>49</v>
      </c>
      <c r="F112" s="15" t="s">
        <v>50</v>
      </c>
      <c r="G112" s="15" t="s">
        <v>51</v>
      </c>
      <c r="H112" s="22">
        <v>89</v>
      </c>
      <c r="I112" s="22">
        <v>84</v>
      </c>
      <c r="J112" s="22">
        <f>ROUNDDOWN(5*H112/100, 0)</f>
      </c>
      <c r="K112" s="22">
        <f>IF(H112-I112=0,0,IF(H112-I112&gt;J112,H112-I112-J112,IF(I112-H112&gt;J112,H112-I112-J112,0)))</f>
      </c>
      <c r="L112" s="15" t="s">
        <v>61</v>
      </c>
      <c r="M112" s="15"/>
    </row>
    <row r="113" ht="20" customHeight="1">
</row>
  </sheetData>
  <sheetProtection password="B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A24:P24"/>
    <mergeCell ref="A26:C26"/>
    <mergeCell ref="D26:J26"/>
    <mergeCell ref="K26:M26"/>
    <mergeCell ref="N26:P26"/>
    <mergeCell ref="A28:C28"/>
    <mergeCell ref="D28:J28"/>
    <mergeCell ref="A30:P30"/>
    <mergeCell ref="A31:P31"/>
    <mergeCell ref="A32:A34"/>
    <mergeCell ref="B32:C32"/>
    <mergeCell ref="E32:L32"/>
    <mergeCell ref="B33:C34"/>
    <mergeCell ref="D33:D34"/>
    <mergeCell ref="E33:E34"/>
    <mergeCell ref="F33:G33"/>
    <mergeCell ref="H33:H34"/>
    <mergeCell ref="I33:I34"/>
    <mergeCell ref="J33:J34"/>
    <mergeCell ref="K33:K34"/>
    <mergeCell ref="L33:L34"/>
    <mergeCell ref="B35:C35"/>
    <mergeCell ref="A37:P37"/>
    <mergeCell ref="A38:A40"/>
    <mergeCell ref="B38:C38"/>
    <mergeCell ref="E38:L38"/>
    <mergeCell ref="M38:M40"/>
    <mergeCell ref="B39:C40"/>
    <mergeCell ref="D39:D40"/>
    <mergeCell ref="E39:E40"/>
    <mergeCell ref="F39:G39"/>
    <mergeCell ref="H39:H40"/>
    <mergeCell ref="I39:I40"/>
    <mergeCell ref="J39:J40"/>
    <mergeCell ref="K39:K40"/>
    <mergeCell ref="L39:L40"/>
    <mergeCell ref="B41:C41"/>
    <mergeCell ref="A47:P47"/>
    <mergeCell ref="A49:C49"/>
    <mergeCell ref="D49:J49"/>
    <mergeCell ref="K49:M49"/>
    <mergeCell ref="N49:P49"/>
    <mergeCell ref="A51:C51"/>
    <mergeCell ref="D51:J51"/>
    <mergeCell ref="A53:P53"/>
    <mergeCell ref="A54:P54"/>
    <mergeCell ref="A55:A57"/>
    <mergeCell ref="B55:C55"/>
    <mergeCell ref="E55:L55"/>
    <mergeCell ref="B56:C57"/>
    <mergeCell ref="D56:D57"/>
    <mergeCell ref="E56:E57"/>
    <mergeCell ref="F56:G56"/>
    <mergeCell ref="H56:H57"/>
    <mergeCell ref="I56:I57"/>
    <mergeCell ref="J56:J57"/>
    <mergeCell ref="K56:K57"/>
    <mergeCell ref="L56:L57"/>
    <mergeCell ref="B58:C58"/>
    <mergeCell ref="A60:P60"/>
    <mergeCell ref="A61:A63"/>
    <mergeCell ref="B61:C61"/>
    <mergeCell ref="E61:L61"/>
    <mergeCell ref="M61:M63"/>
    <mergeCell ref="B62:C63"/>
    <mergeCell ref="D62:D63"/>
    <mergeCell ref="E62:E63"/>
    <mergeCell ref="F62:G62"/>
    <mergeCell ref="H62:H63"/>
    <mergeCell ref="I62:I63"/>
    <mergeCell ref="J62:J63"/>
    <mergeCell ref="K62:K63"/>
    <mergeCell ref="L62:L63"/>
    <mergeCell ref="B64:C64"/>
    <mergeCell ref="A68:P68"/>
    <mergeCell ref="A70:C70"/>
    <mergeCell ref="D70:J70"/>
    <mergeCell ref="K70:M70"/>
    <mergeCell ref="N70:P70"/>
    <mergeCell ref="A72:C72"/>
    <mergeCell ref="D72:J72"/>
    <mergeCell ref="A74:P74"/>
    <mergeCell ref="A75:P75"/>
    <mergeCell ref="A76:A78"/>
    <mergeCell ref="B76:C76"/>
    <mergeCell ref="E76:L76"/>
    <mergeCell ref="B77:C78"/>
    <mergeCell ref="D77:D78"/>
    <mergeCell ref="E77:E78"/>
    <mergeCell ref="F77:G77"/>
    <mergeCell ref="H77:H78"/>
    <mergeCell ref="I77:I78"/>
    <mergeCell ref="J77:J78"/>
    <mergeCell ref="K77:K78"/>
    <mergeCell ref="L77:L78"/>
    <mergeCell ref="B79:C79"/>
    <mergeCell ref="A81:P81"/>
    <mergeCell ref="A82:A84"/>
    <mergeCell ref="B82:C82"/>
    <mergeCell ref="E82:L82"/>
    <mergeCell ref="M82:M84"/>
    <mergeCell ref="B83:C84"/>
    <mergeCell ref="D83:D84"/>
    <mergeCell ref="E83:E84"/>
    <mergeCell ref="F83:G83"/>
    <mergeCell ref="H83:H84"/>
    <mergeCell ref="I83:I84"/>
    <mergeCell ref="J83:J84"/>
    <mergeCell ref="K83:K84"/>
    <mergeCell ref="L83:L84"/>
    <mergeCell ref="B85:C85"/>
    <mergeCell ref="A89:P89"/>
    <mergeCell ref="A91:C91"/>
    <mergeCell ref="D91:J91"/>
    <mergeCell ref="K91:M91"/>
    <mergeCell ref="N91:P91"/>
    <mergeCell ref="A93:C93"/>
    <mergeCell ref="D93:J93"/>
    <mergeCell ref="A95:P95"/>
    <mergeCell ref="A96:P96"/>
    <mergeCell ref="A97:A99"/>
    <mergeCell ref="B97:C97"/>
    <mergeCell ref="E97:L97"/>
    <mergeCell ref="B98:C99"/>
    <mergeCell ref="D98:D99"/>
    <mergeCell ref="E98:E99"/>
    <mergeCell ref="F98:G98"/>
    <mergeCell ref="H98:H99"/>
    <mergeCell ref="I98:I99"/>
    <mergeCell ref="J98:J99"/>
    <mergeCell ref="K98:K99"/>
    <mergeCell ref="L98:L99"/>
    <mergeCell ref="B100:C100"/>
    <mergeCell ref="A102:P102"/>
    <mergeCell ref="A103:A105"/>
    <mergeCell ref="B103:C103"/>
    <mergeCell ref="E103:L103"/>
    <mergeCell ref="M103:M105"/>
    <mergeCell ref="B104:C105"/>
    <mergeCell ref="D104:D105"/>
    <mergeCell ref="E104:E105"/>
    <mergeCell ref="F104:G104"/>
    <mergeCell ref="H104:H105"/>
    <mergeCell ref="I104:I105"/>
    <mergeCell ref="J104:J105"/>
    <mergeCell ref="K104:K105"/>
    <mergeCell ref="L104:L105"/>
    <mergeCell ref="B106:C10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&amp;K00-00925199._13.461954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27.70" customWidth="1"/>
    <col min="2" max="4" width="29.61" customWidth="1"/>
    <col min="5" max="13" width="26.74" customWidth="1"/>
  </cols>
  <sheetData>
    <row r="1" ht="25" customHeight="1">
      <c r="A1" s="20" t="s">
        <v>99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ht="20" customHeight="1">
</row>
    <row r="3" ht="25" customHeight="1">
      <c r="A3" s="20" t="s">
        <v>20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ht="20" customHeight="1">
</row>
    <row r="5" ht="40" customHeight="1">
      <c r="A5" s="19" t="s">
        <v>100</v>
      </c>
      <c r="B5" s="19"/>
      <c r="C5" s="19"/>
      <c r="D5" s="17" t="s">
        <v>101</v>
      </c>
      <c r="E5" s="17"/>
      <c r="F5" s="17"/>
      <c r="G5" s="17"/>
      <c r="H5" s="17"/>
      <c r="I5" s="17"/>
      <c r="J5" s="17"/>
      <c r="K5" s="21" t="s">
        <v>23</v>
      </c>
      <c r="L5" s="21"/>
      <c r="M5" s="21"/>
      <c r="N5" s="15" t="s">
        <v>102</v>
      </c>
      <c r="O5" s="15"/>
      <c r="P5" s="15"/>
    </row>
    <row r="6" ht="20" customHeight="1">
</row>
    <row r="7" ht="20" customHeight="1">
      <c r="A7" s="19" t="s">
        <v>103</v>
      </c>
      <c r="B7" s="19"/>
      <c r="C7" s="19"/>
      <c r="D7" s="17" t="s">
        <v>104</v>
      </c>
      <c r="E7" s="17"/>
      <c r="F7" s="17"/>
      <c r="G7" s="17"/>
      <c r="H7" s="17"/>
      <c r="I7" s="17"/>
      <c r="J7" s="17"/>
    </row>
    <row r="8" ht="20" customHeight="1">
</row>
    <row r="9" ht="20" customHeight="1">
      <c r="A9" s="19" t="s">
        <v>105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20" customHeight="1">
      <c r="A10" s="19" t="s">
        <v>106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40" customHeight="1">
      <c r="A11" s="15" t="s">
        <v>29</v>
      </c>
      <c r="B11" s="15" t="s">
        <v>107</v>
      </c>
      <c r="C11" s="15"/>
      <c r="D11" s="15" t="s">
        <v>108</v>
      </c>
      <c r="E11" s="15" t="s">
        <v>109</v>
      </c>
      <c r="F11" s="15"/>
      <c r="G11" s="15"/>
      <c r="H11" s="15"/>
      <c r="I11" s="15"/>
      <c r="J11" s="15"/>
      <c r="K11" s="15"/>
      <c r="L11" s="15"/>
    </row>
    <row r="12" ht="30" customHeight="1">
      <c r="A12" s="15"/>
      <c r="B12" s="15" t="s">
        <v>33</v>
      </c>
      <c r="C12" s="15"/>
      <c r="D12" s="15" t="s">
        <v>33</v>
      </c>
      <c r="E12" s="15" t="s">
        <v>33</v>
      </c>
      <c r="F12" s="15" t="s">
        <v>34</v>
      </c>
      <c r="G12" s="15"/>
      <c r="H12" s="15" t="s">
        <v>35</v>
      </c>
      <c r="I12" s="15" t="s">
        <v>36</v>
      </c>
      <c r="J12" s="15" t="s">
        <v>37</v>
      </c>
      <c r="K12" s="15" t="s">
        <v>38</v>
      </c>
      <c r="L12" s="15" t="s">
        <v>39</v>
      </c>
    </row>
    <row r="13" ht="30" customHeight="1">
      <c r="A13" s="15"/>
      <c r="B13" s="15"/>
      <c r="C13" s="0"/>
      <c r="D13" s="15"/>
      <c r="E13" s="15"/>
      <c r="F13" s="15" t="s">
        <v>40</v>
      </c>
      <c r="G13" s="15" t="s">
        <v>41</v>
      </c>
      <c r="H13" s="15"/>
      <c r="I13" s="15"/>
      <c r="J13" s="15"/>
      <c r="K13" s="15"/>
      <c r="L13" s="15"/>
    </row>
    <row r="14" ht="20" customHeight="1">
      <c r="A14" s="15">
        <v>1</v>
      </c>
      <c r="B14" s="15">
        <v>2</v>
      </c>
      <c r="C14" s="15"/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5">
        <v>8</v>
      </c>
      <c r="J14" s="15">
        <v>9</v>
      </c>
      <c r="K14" s="15">
        <v>10</v>
      </c>
      <c r="L14" s="15">
        <v>11</v>
      </c>
    </row>
    <row r="15" ht="20" customHeight="1">
</row>
    <row r="16" ht="20" customHeight="1">
      <c r="A16" s="19" t="s">
        <v>110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  <row r="17" ht="40" customHeight="1">
      <c r="A17" s="15" t="s">
        <v>29</v>
      </c>
      <c r="B17" s="15" t="s">
        <v>107</v>
      </c>
      <c r="C17" s="15"/>
      <c r="D17" s="15" t="s">
        <v>108</v>
      </c>
      <c r="E17" s="15" t="s">
        <v>111</v>
      </c>
      <c r="F17" s="15"/>
      <c r="G17" s="15"/>
      <c r="H17" s="15"/>
      <c r="I17" s="15"/>
      <c r="J17" s="15"/>
      <c r="K17" s="15"/>
      <c r="L17" s="15"/>
      <c r="M17" s="15" t="s">
        <v>112</v>
      </c>
    </row>
    <row r="18" ht="30" customHeight="1">
      <c r="A18" s="15"/>
      <c r="B18" s="15" t="s">
        <v>33</v>
      </c>
      <c r="C18" s="15"/>
      <c r="D18" s="15" t="s">
        <v>33</v>
      </c>
      <c r="E18" s="15" t="s">
        <v>33</v>
      </c>
      <c r="F18" s="15" t="s">
        <v>34</v>
      </c>
      <c r="G18" s="15"/>
      <c r="H18" s="15" t="s">
        <v>35</v>
      </c>
      <c r="I18" s="15" t="s">
        <v>36</v>
      </c>
      <c r="J18" s="15" t="s">
        <v>37</v>
      </c>
      <c r="K18" s="15" t="s">
        <v>38</v>
      </c>
      <c r="L18" s="15" t="s">
        <v>39</v>
      </c>
      <c r="M18" s="15"/>
    </row>
    <row r="19" ht="30" customHeight="1">
      <c r="A19" s="15"/>
      <c r="B19" s="15"/>
      <c r="C19" s="0"/>
      <c r="D19" s="15"/>
      <c r="E19" s="15"/>
      <c r="F19" s="15" t="s">
        <v>40</v>
      </c>
      <c r="G19" s="15" t="s">
        <v>41</v>
      </c>
      <c r="H19" s="15"/>
      <c r="I19" s="15"/>
      <c r="J19" s="15"/>
      <c r="K19" s="15"/>
      <c r="L19" s="15"/>
      <c r="M19" s="15"/>
    </row>
    <row r="20" ht="20" customHeight="1">
      <c r="A20" s="15">
        <v>1</v>
      </c>
      <c r="B20" s="15">
        <v>2</v>
      </c>
      <c r="C20" s="15"/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</row>
    <row r="21">
      <c r="A21" s="17" t="s">
        <v>113</v>
      </c>
      <c r="B21" s="15"/>
      <c r="C21" s="15"/>
      <c r="D21" s="15" t="s">
        <v>114</v>
      </c>
      <c r="E21" s="15" t="s">
        <v>115</v>
      </c>
      <c r="F21" s="15" t="s">
        <v>50</v>
      </c>
      <c r="G21" s="15" t="s">
        <v>51</v>
      </c>
      <c r="H21" s="22">
        <v>85</v>
      </c>
      <c r="I21" s="22">
        <v>40</v>
      </c>
      <c r="J21" s="22">
        <f>ROUNDDOWN(5*H21/100, 0)</f>
      </c>
      <c r="K21" s="22">
        <f>IF(H21-I21=0,0,IF(H21-I21&gt;J21,H21-I21-J21,IF(I21-H21&gt;J21,H21-I21-J21,0)))</f>
      </c>
      <c r="L21" s="15" t="s">
        <v>116</v>
      </c>
      <c r="M21" s="15"/>
    </row>
    <row r="22" ht="20" customHeight="1">
</row>
    <row r="23" ht="20" customHeight="1">
</row>
    <row r="24" ht="20" customHeight="1">
</row>
    <row r="25" ht="30" customHeight="1">
      <c r="A25" s="24" t="s">
        <v>117</v>
      </c>
      <c r="B25" s="25" t="s">
        <v>118</v>
      </c>
      <c r="C25" s="28" t="s">
        <v>118</v>
      </c>
      <c r="D25" s="28"/>
    </row>
    <row r="26" ht="20" customHeight="1">
      <c r="A26" s="0"/>
      <c r="B26" s="26" t="s">
        <v>119</v>
      </c>
      <c r="C26" s="26" t="s">
        <v>120</v>
      </c>
      <c r="D26" s="26" t="s">
        <v>121</v>
      </c>
    </row>
    <row r="27" ht="20" customHeight="1">
</row>
    <row r="28" ht="20" customHeight="1">
      <c r="A28" s="0"/>
      <c r="B28" s="24" t="s">
        <v>122</v>
      </c>
      <c r="C28" s="24"/>
      <c r="D28" s="24"/>
    </row>
    <row r="29" ht="20" customHeight="1">
</row>
    <row r="30" ht="20" customHeight="1">
      <c r="A30" s="4" t="s">
        <v>123</v>
      </c>
      <c r="B30" s="4"/>
      <c r="C30" s="4"/>
    </row>
    <row r="31" ht="20" customHeight="1">
      <c r="A31" s="5" t="s">
        <v>124</v>
      </c>
      <c r="B31" s="5"/>
      <c r="C31" s="5"/>
    </row>
    <row r="32" ht="20" customHeight="1">
      <c r="A32" s="5" t="s">
        <v>125</v>
      </c>
      <c r="B32" s="5"/>
      <c r="C32" s="5"/>
    </row>
    <row r="33" ht="20" customHeight="1">
      <c r="A33" s="5" t="s">
        <v>126</v>
      </c>
      <c r="B33" s="5"/>
      <c r="C33" s="5"/>
    </row>
    <row r="34" ht="20" customHeight="1">
      <c r="A34" s="5" t="s">
        <v>127</v>
      </c>
      <c r="B34" s="5"/>
      <c r="C34" s="5"/>
    </row>
    <row r="35" ht="20" customHeight="1">
      <c r="A35" s="5" t="s">
        <v>128</v>
      </c>
      <c r="B35" s="5"/>
      <c r="C35" s="5"/>
    </row>
    <row r="36" ht="20" customHeight="1">
      <c r="A36" s="6" t="s">
        <v>129</v>
      </c>
      <c r="B36" s="6"/>
      <c r="C36" s="6"/>
    </row>
  </sheetData>
  <sheetProtection password="B492" sheet="1" objects="1" scenarios="1"/>
  <mergeCells>
    <mergeCell ref="A1:P1"/>
    <mergeCell ref="A3:P3"/>
    <mergeCell ref="A5:C5"/>
    <mergeCell ref="D5:J5"/>
    <mergeCell ref="K5:M5"/>
    <mergeCell ref="N5:P5"/>
    <mergeCell ref="A7:C7"/>
    <mergeCell ref="D7:J7"/>
    <mergeCell ref="A9:P9"/>
    <mergeCell ref="A10:P10"/>
    <mergeCell ref="A11:A13"/>
    <mergeCell ref="B11:C11"/>
    <mergeCell ref="E11:L11"/>
    <mergeCell ref="B12:C13"/>
    <mergeCell ref="D12:D13"/>
    <mergeCell ref="E12:E13"/>
    <mergeCell ref="F12:G12"/>
    <mergeCell ref="H12:H13"/>
    <mergeCell ref="I12:I13"/>
    <mergeCell ref="J12:J13"/>
    <mergeCell ref="K12:K13"/>
    <mergeCell ref="L12:L13"/>
    <mergeCell ref="B14:C14"/>
    <mergeCell ref="A16:P16"/>
    <mergeCell ref="A17:A19"/>
    <mergeCell ref="B17:C17"/>
    <mergeCell ref="E17:L17"/>
    <mergeCell ref="M17:M19"/>
    <mergeCell ref="B18:C19"/>
    <mergeCell ref="D18:D19"/>
    <mergeCell ref="E18:E19"/>
    <mergeCell ref="F18:G18"/>
    <mergeCell ref="H18:H19"/>
    <mergeCell ref="I18:I19"/>
    <mergeCell ref="J18:J19"/>
    <mergeCell ref="K18:K19"/>
    <mergeCell ref="L18:L19"/>
    <mergeCell ref="B20:C20"/>
    <mergeCell ref="B28:D28"/>
    <mergeCell ref="A30:C30"/>
    <mergeCell ref="A31:C31"/>
    <mergeCell ref="A32:C32"/>
    <mergeCell ref="A33:C33"/>
    <mergeCell ref="A34:C34"/>
    <mergeCell ref="A35:C35"/>
    <mergeCell ref="A36:C36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&amp;K00-00925199._13.461954</oddHeader>
    <oddFooter>&amp;L&amp;L&amp;"Verdana,Полужирный"&amp;K000000&amp;L&amp;"Verdana,Полужирный"&amp;K00-014</oddFooter>
  </headerFooter>
</worksheet>
</file>